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240" windowHeight="8580" activeTab="0"/>
  </bookViews>
  <sheets>
    <sheet name="EFB 1a" sheetId="1" r:id="rId1"/>
    <sheet name="EFB 1b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<sst xmlns="http://schemas.openxmlformats.org/spreadsheetml/2006/main" count="172" uniqueCount="152">
  <si>
    <t>ANGABEN ZUR KALKULATION MIT VORBESTIMMTEN ZUSCHLÄGEN</t>
  </si>
  <si>
    <t>Das der Kalkulationsmethode des Bieters entsprechende</t>
  </si>
  <si>
    <t>Musterbeispiel</t>
  </si>
  <si>
    <t xml:space="preserve">EFB-Preis 1a oder 1 b ist mit dem Angebot abzugeben. Die </t>
  </si>
  <si>
    <t>Nichtabgabe kann dazu führen, dass das Angebot nicht berückdichtigt wird</t>
  </si>
  <si>
    <t xml:space="preserve">Bieter </t>
  </si>
  <si>
    <t>Angebotsdatum</t>
  </si>
  <si>
    <t>Baumaßnahme</t>
  </si>
  <si>
    <t>Maßnahme-Nummer</t>
  </si>
  <si>
    <t>Angebot für:</t>
  </si>
  <si>
    <t>3.</t>
  </si>
  <si>
    <t>Ermittlung der Angebotssumme</t>
  </si>
  <si>
    <t>1.</t>
  </si>
  <si>
    <t>Angaben über den Verrechnungslohn</t>
  </si>
  <si>
    <t>Zuschlag    %</t>
  </si>
  <si>
    <t>Einzelkosten Teilleistungen</t>
  </si>
  <si>
    <t>Gesamtzu-schläge lt.2.4.</t>
  </si>
  <si>
    <t>1.1.</t>
  </si>
  <si>
    <t>Mittellohn ML</t>
  </si>
  <si>
    <t>%</t>
  </si>
  <si>
    <t>einschl. Lohnzulagen u. Lohnerhöhung, wenn keine Lohngleitklausel vereinbart wird</t>
  </si>
  <si>
    <t>3.1.</t>
  </si>
  <si>
    <t>Eigene Lohnkosten</t>
  </si>
  <si>
    <t>1.2.</t>
  </si>
  <si>
    <t>VL (1.6.)</t>
  </si>
  <si>
    <t>x</t>
  </si>
  <si>
    <r>
      <t xml:space="preserve">Sozialkosten, Soziallöhne und lohnbezogene Kosten, als Zuschlag </t>
    </r>
    <r>
      <rPr>
        <b/>
        <sz val="7"/>
        <rFont val="Arial"/>
        <family val="2"/>
      </rPr>
      <t>auf ML</t>
    </r>
  </si>
  <si>
    <t>1.3.</t>
  </si>
  <si>
    <t>3.2.</t>
  </si>
  <si>
    <t>Stoffkosten</t>
  </si>
  <si>
    <r>
      <t xml:space="preserve">Auslösungen, Fahrgelder, als Zuschlag auf </t>
    </r>
    <r>
      <rPr>
        <b/>
        <sz val="7"/>
        <rFont val="Arial"/>
        <family val="2"/>
      </rPr>
      <t>ML</t>
    </r>
  </si>
  <si>
    <t>(einschl. Kosten Hilfsstoffe)</t>
  </si>
  <si>
    <t>1.4.</t>
  </si>
  <si>
    <t>Kalkulationslohn KL</t>
  </si>
  <si>
    <t>3.3.</t>
  </si>
  <si>
    <t>Gerätekosten</t>
  </si>
  <si>
    <t>(Summe 1.1. Bis 1.3.)</t>
  </si>
  <si>
    <t>(einschl. Energie u Betriebsstoffe)</t>
  </si>
  <si>
    <t>1.5.</t>
  </si>
  <si>
    <t>Zuschlag auf Kalkulationslohn</t>
  </si>
  <si>
    <t>3.4.</t>
  </si>
  <si>
    <t>sonstige Kosten</t>
  </si>
  <si>
    <t>(aus Zeile 2.4, Spalte 1.)</t>
  </si>
  <si>
    <t>(vom Bieter zu erläutern)</t>
  </si>
  <si>
    <t>1.6.</t>
  </si>
  <si>
    <t>Verrechnungslohn VL</t>
  </si>
  <si>
    <t>3.5.</t>
  </si>
  <si>
    <t>Nachunternehmerleistung</t>
  </si>
  <si>
    <t>(Summe 1.4 und 1.5, VL im EFB Preis 2 berücksichtigen)</t>
  </si>
  <si>
    <t>Angebotssumme ohne Umsatzsteuer</t>
  </si>
  <si>
    <t>2.</t>
  </si>
  <si>
    <t>Zuschläge auf Einzelkosten der Teilleistungen = unmittelbare Herstellkosten</t>
  </si>
  <si>
    <t>Zuschläge in % auf</t>
  </si>
  <si>
    <t>Lohn</t>
  </si>
  <si>
    <t>Sonstige Kosten</t>
  </si>
  <si>
    <t>Nachunter- nehmerleist.</t>
  </si>
  <si>
    <t>2.1.</t>
  </si>
  <si>
    <t>Baustellengemeinkosten</t>
  </si>
  <si>
    <t>2.2.</t>
  </si>
  <si>
    <t>Allgemeine Geschäftskosten</t>
  </si>
  <si>
    <t>2.3.</t>
  </si>
  <si>
    <t>Wagnis und Gewinn</t>
  </si>
  <si>
    <t>2.4.</t>
  </si>
  <si>
    <t>Gesamtzuschläge</t>
  </si>
  <si>
    <t>ANGABEN  BEI  KALKULATION  ÜBER  DIE  ENDSUMME</t>
  </si>
  <si>
    <t>Baumaßnahme:</t>
  </si>
  <si>
    <t>Name des Bieters/Nachunternehmers</t>
  </si>
  <si>
    <t>Angebotsdatum:</t>
  </si>
  <si>
    <t>€</t>
  </si>
  <si>
    <t>Umlage 2, 3 u. 4 auf die Einzelkosten 1</t>
  </si>
  <si>
    <t>1. Angaben über den Verrechnungslohn</t>
  </si>
  <si>
    <t>€/h</t>
  </si>
  <si>
    <t>für die Ermittlung der Einheitspreise</t>
  </si>
  <si>
    <t>Einzelkosten der Teilleistungen</t>
  </si>
  <si>
    <t xml:space="preserve">€ </t>
  </si>
  <si>
    <t xml:space="preserve"> = Unmittelbare Herstellkosten</t>
  </si>
  <si>
    <t>1.1 Mittellohn</t>
  </si>
  <si>
    <t>2.1</t>
  </si>
  <si>
    <t>einschl.</t>
  </si>
  <si>
    <t>Gesamtstunden x Kalk.-Lohn (€/h)</t>
  </si>
  <si>
    <t xml:space="preserve"> - Lohnzulagen, Lohnerhöhung, wenn</t>
  </si>
  <si>
    <t xml:space="preserve"> X</t>
  </si>
  <si>
    <t xml:space="preserve">   keine Lohngleitklausel vereinbart wird.</t>
  </si>
  <si>
    <r>
      <t>1)</t>
    </r>
    <r>
      <rPr>
        <sz val="8"/>
        <rFont val="Arial"/>
        <family val="2"/>
      </rPr>
      <t>..................... X ......................................... =</t>
    </r>
  </si>
  <si>
    <t>2.2</t>
  </si>
  <si>
    <t>1.2 Lohnzusatzkosten</t>
  </si>
  <si>
    <t>einschl. Kosten für Hilfsstoffe</t>
  </si>
  <si>
    <t>gesetzlich, tariflich, freiwillig</t>
  </si>
  <si>
    <t>2.3</t>
  </si>
  <si>
    <t>einschl. Kosten f. Energie u. Betriebsstoffe</t>
  </si>
  <si>
    <t>1.3 Lohnnebenkosten</t>
  </si>
  <si>
    <t>2.4</t>
  </si>
  <si>
    <r>
      <t xml:space="preserve">Sonstige Kosten </t>
    </r>
    <r>
      <rPr>
        <b/>
        <vertAlign val="superscript"/>
        <sz val="8"/>
        <rFont val="Arial"/>
        <family val="2"/>
      </rPr>
      <t>2)</t>
    </r>
  </si>
  <si>
    <t>Auslösungen, Fahrgelder, usw.</t>
  </si>
  <si>
    <t>2.5</t>
  </si>
  <si>
    <r>
      <t>Nachunternehmerleistungen</t>
    </r>
    <r>
      <rPr>
        <b/>
        <vertAlign val="superscript"/>
        <sz val="8"/>
        <rFont val="Arial"/>
        <family val="2"/>
      </rPr>
      <t xml:space="preserve"> 3)</t>
    </r>
  </si>
  <si>
    <t>Su. 2</t>
  </si>
  <si>
    <t>Einzelkosten d. Teilleistungen</t>
  </si>
  <si>
    <t>1.4 Kalkulationslohn</t>
  </si>
  <si>
    <t>Baustellengemeinkosten,</t>
  </si>
  <si>
    <t xml:space="preserve">soweit hierfür keine besonderen Ansätze </t>
  </si>
  <si>
    <t>1.5 Umlage auf Lohn</t>
  </si>
  <si>
    <t>im Leistungsverzeichnis vorgesehen sind</t>
  </si>
  <si>
    <t>3.1.1</t>
  </si>
  <si>
    <t>Lohnkosten einschl. Hilfslöhne</t>
  </si>
  <si>
    <r>
      <t>1.6 Verrechnungslohn</t>
    </r>
    <r>
      <rPr>
        <b/>
        <vertAlign val="superscript"/>
        <sz val="8"/>
        <rFont val="Arial"/>
        <family val="2"/>
      </rPr>
      <t xml:space="preserve"> 5)</t>
    </r>
  </si>
  <si>
    <t>Gesamtstunden  x Kalk.-Lohn (€/h)</t>
  </si>
  <si>
    <r>
      <t xml:space="preserve">......................... X ..................... </t>
    </r>
    <r>
      <rPr>
        <vertAlign val="superscript"/>
        <sz val="8"/>
        <rFont val="Arial"/>
        <family val="2"/>
      </rPr>
      <t>4)</t>
    </r>
  </si>
  <si>
    <t>3.1.2</t>
  </si>
  <si>
    <t>Gehaltskosten f. Bauleitung,Abrechnung,</t>
  </si>
  <si>
    <t>Eventuelle Erläuterungen des Bieters:</t>
  </si>
  <si>
    <t>Vermessung usw.</t>
  </si>
  <si>
    <t>3.1.3</t>
  </si>
  <si>
    <t>Vorhalten u. Reparatur der Geräte u. Aus-</t>
  </si>
  <si>
    <t>Summe aus 3.1 bis 3.3</t>
  </si>
  <si>
    <t>rüstungen, Energieverbrauch, Werkzeuge</t>
  </si>
  <si>
    <t>u. Kleingeräte, Materialkosten f. Bau-</t>
  </si>
  <si>
    <t>stelleneinrichtung</t>
  </si>
  <si>
    <t>3.1.4</t>
  </si>
  <si>
    <t>An- u. Abtransport der Geräte u. Aus-</t>
  </si>
  <si>
    <t>rüstungen, Hilfsstoffe, Pachten usw.</t>
  </si>
  <si>
    <t>3.1.5</t>
  </si>
  <si>
    <t>Sonderkosten der Baustelle, wie techn.</t>
  </si>
  <si>
    <t>Ausführungsbearbeitung, objektbezogene</t>
  </si>
  <si>
    <t>Versicherungen usw.</t>
  </si>
  <si>
    <r>
      <t>1)</t>
    </r>
    <r>
      <rPr>
        <sz val="8"/>
        <rFont val="Arial"/>
        <family val="2"/>
      </rPr>
      <t xml:space="preserve"> Wenn Teile mit unterschiedlichem Lohn kalkuliert werden</t>
    </r>
  </si>
  <si>
    <t>Su.3.1</t>
  </si>
  <si>
    <r>
      <t>2)</t>
    </r>
    <r>
      <rPr>
        <sz val="8"/>
        <rFont val="Arial"/>
        <family val="2"/>
      </rPr>
      <t xml:space="preserve"> Vom Bieter zu erläutern</t>
    </r>
  </si>
  <si>
    <t>Su.3.2</t>
  </si>
  <si>
    <r>
      <t xml:space="preserve">3) </t>
    </r>
    <r>
      <rPr>
        <sz val="8"/>
        <rFont val="Arial"/>
        <family val="2"/>
      </rPr>
      <t>Auf Verlangen sind für diese Leistungen die Angaben zur</t>
    </r>
  </si>
  <si>
    <t>Su.3.3.</t>
  </si>
  <si>
    <t xml:space="preserve">     Kalkulation der(s) Nachunternehmer(s) dem Auftraggeber vorzulegen.</t>
  </si>
  <si>
    <t>Umlage auf die Einzelkosten</t>
  </si>
  <si>
    <r>
      <t>4)</t>
    </r>
    <r>
      <rPr>
        <sz val="8"/>
        <rFont val="Arial"/>
        <family val="2"/>
      </rPr>
      <t xml:space="preserve"> Nur bei Angebotssummen über 5 Mio € - darunter nur</t>
    </r>
  </si>
  <si>
    <t xml:space="preserve">    Angabe des Betrages erforderlich</t>
  </si>
  <si>
    <r>
      <t>5)</t>
    </r>
    <r>
      <rPr>
        <sz val="8"/>
        <rFont val="Arial"/>
        <family val="2"/>
      </rPr>
      <t xml:space="preserve"> im EFB- Preis zu berücksichtigen</t>
    </r>
  </si>
  <si>
    <t xml:space="preserve"> </t>
  </si>
  <si>
    <t>Mustermann</t>
  </si>
  <si>
    <t>Musterbau</t>
  </si>
  <si>
    <t>Eheleute Müller</t>
  </si>
  <si>
    <t>€/ h</t>
  </si>
  <si>
    <t>Angebotssumme</t>
  </si>
  <si>
    <t>Achtung: Durch den Vergleich des ML mit dem Mindestlohn; den Ansatz der kalkulierten Stunden</t>
  </si>
  <si>
    <t xml:space="preserve">mit Schätzwerten der ausschreibenden Stelle und der Überprüfung der Höhe der Zuschlagssätze </t>
  </si>
  <si>
    <t>Preise) überprüft werden. Es ist deshalb generell von der öffentlich ausschreibenden Stelle das EFB-Preis</t>
  </si>
  <si>
    <t xml:space="preserve">Blatt 1 a oder 1b (Kalkulation über die Endsumme) anzufordern und der vorgenannten Prüfung zu </t>
  </si>
  <si>
    <t>unterziehen.</t>
  </si>
  <si>
    <t>Gesamtstunden</t>
  </si>
  <si>
    <t xml:space="preserve">Lohnzusatzkosten </t>
  </si>
  <si>
    <t xml:space="preserve">Lohnnebenkosten </t>
  </si>
  <si>
    <t xml:space="preserve">Gesamtstunden </t>
  </si>
  <si>
    <t>für Lohnzusatzkosten und Lohnnebenkosten, kann eine unwirtschaftliche Kalkulation (unauskömmliche</t>
  </si>
</sst>
</file>

<file path=xl/styles.xml><?xml version="1.0" encoding="utf-8"?>
<styleSheet xmlns="http://schemas.openxmlformats.org/spreadsheetml/2006/main">
  <numFmts count="1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#,##0.0"/>
  </numFmts>
  <fonts count="17">
    <font>
      <sz val="10"/>
      <name val="MS Sans Serif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b/>
      <sz val="7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0" fontId="1" fillId="0" borderId="4" xfId="0" applyFont="1" applyBorder="1" applyAlignment="1" applyProtection="1">
      <alignment/>
      <protection locked="0"/>
    </xf>
    <xf numFmtId="0" fontId="1" fillId="0" borderId="5" xfId="0" applyFont="1" applyBorder="1" applyAlignment="1" applyProtection="1">
      <alignment/>
      <protection locked="0"/>
    </xf>
    <xf numFmtId="0" fontId="1" fillId="0" borderId="6" xfId="0" applyFont="1" applyBorder="1" applyAlignment="1" applyProtection="1">
      <alignment/>
      <protection locked="0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1" fillId="0" borderId="8" xfId="0" applyFont="1" applyBorder="1" applyAlignment="1">
      <alignment/>
    </xf>
    <xf numFmtId="4" fontId="1" fillId="0" borderId="9" xfId="0" applyNumberFormat="1" applyFont="1" applyBorder="1" applyAlignment="1">
      <alignment/>
    </xf>
    <xf numFmtId="0" fontId="1" fillId="0" borderId="10" xfId="0" applyFont="1" applyBorder="1" applyAlignment="1">
      <alignment/>
    </xf>
    <xf numFmtId="4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4" fontId="1" fillId="0" borderId="14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5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4" fontId="1" fillId="0" borderId="15" xfId="0" applyNumberFormat="1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2" fontId="1" fillId="0" borderId="7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/>
    </xf>
    <xf numFmtId="0" fontId="5" fillId="0" borderId="0" xfId="0" applyFont="1" applyBorder="1" applyAlignment="1">
      <alignment/>
    </xf>
    <xf numFmtId="0" fontId="1" fillId="0" borderId="18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4" fontId="1" fillId="0" borderId="9" xfId="0" applyNumberFormat="1" applyFont="1" applyFill="1" applyBorder="1" applyAlignment="1">
      <alignment/>
    </xf>
    <xf numFmtId="2" fontId="1" fillId="0" borderId="18" xfId="0" applyNumberFormat="1" applyFont="1" applyFill="1" applyBorder="1" applyAlignment="1">
      <alignment/>
    </xf>
    <xf numFmtId="0" fontId="3" fillId="0" borderId="5" xfId="0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0" fontId="1" fillId="0" borderId="12" xfId="0" applyFont="1" applyFill="1" applyBorder="1" applyAlignment="1">
      <alignment/>
    </xf>
    <xf numFmtId="2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4" fontId="1" fillId="0" borderId="14" xfId="0" applyNumberFormat="1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3" fillId="0" borderId="13" xfId="0" applyFont="1" applyFill="1" applyBorder="1" applyAlignment="1" quotePrefix="1">
      <alignment/>
    </xf>
    <xf numFmtId="0" fontId="1" fillId="0" borderId="9" xfId="0" applyFont="1" applyFill="1" applyBorder="1" applyAlignment="1">
      <alignment/>
    </xf>
    <xf numFmtId="0" fontId="5" fillId="0" borderId="13" xfId="0" applyFont="1" applyBorder="1" applyAlignment="1" quotePrefix="1">
      <alignment/>
    </xf>
    <xf numFmtId="1" fontId="1" fillId="0" borderId="7" xfId="0" applyNumberFormat="1" applyFont="1" applyFill="1" applyBorder="1" applyAlignment="1">
      <alignment/>
    </xf>
    <xf numFmtId="0" fontId="5" fillId="0" borderId="0" xfId="0" applyFont="1" applyBorder="1" applyAlignment="1" quotePrefix="1">
      <alignment/>
    </xf>
    <xf numFmtId="0" fontId="2" fillId="0" borderId="20" xfId="0" applyFont="1" applyFill="1" applyBorder="1" applyAlignment="1">
      <alignment/>
    </xf>
    <xf numFmtId="4" fontId="1" fillId="0" borderId="21" xfId="0" applyNumberFormat="1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0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" fillId="0" borderId="22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7" xfId="0" applyFont="1" applyBorder="1" applyAlignment="1">
      <alignment vertical="top"/>
    </xf>
    <xf numFmtId="0" fontId="1" fillId="0" borderId="15" xfId="0" applyFont="1" applyBorder="1" applyAlignment="1">
      <alignment vertical="top"/>
    </xf>
    <xf numFmtId="3" fontId="1" fillId="0" borderId="0" xfId="0" applyNumberFormat="1" applyFont="1" applyFill="1" applyAlignment="1" applyProtection="1">
      <alignment/>
      <protection locked="0"/>
    </xf>
    <xf numFmtId="0" fontId="2" fillId="0" borderId="18" xfId="0" applyFont="1" applyBorder="1" applyAlignment="1">
      <alignment/>
    </xf>
    <xf numFmtId="0" fontId="1" fillId="0" borderId="11" xfId="0" applyFont="1" applyBorder="1" applyAlignment="1">
      <alignment/>
    </xf>
    <xf numFmtId="16" fontId="2" fillId="0" borderId="18" xfId="0" applyNumberFormat="1" applyFont="1" applyBorder="1" applyAlignment="1">
      <alignment/>
    </xf>
    <xf numFmtId="0" fontId="1" fillId="0" borderId="0" xfId="0" applyNumberFormat="1" applyFont="1" applyFill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1" fillId="0" borderId="25" xfId="0" applyFont="1" applyBorder="1" applyAlignment="1">
      <alignment/>
    </xf>
    <xf numFmtId="10" fontId="1" fillId="0" borderId="0" xfId="17" applyNumberFormat="1" applyFont="1" applyAlignment="1">
      <alignment horizontal="center"/>
    </xf>
    <xf numFmtId="0" fontId="10" fillId="0" borderId="0" xfId="0" applyFont="1" applyAlignment="1">
      <alignment/>
    </xf>
    <xf numFmtId="0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10" fontId="1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4" fontId="11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4" fontId="0" fillId="0" borderId="0" xfId="0" applyNumberFormat="1" applyAlignment="1">
      <alignment/>
    </xf>
    <xf numFmtId="0" fontId="13" fillId="0" borderId="0" xfId="0" applyFont="1" applyAlignment="1">
      <alignment/>
    </xf>
    <xf numFmtId="4" fontId="14" fillId="0" borderId="0" xfId="0" applyNumberFormat="1" applyFont="1" applyAlignment="1">
      <alignment horizontal="left" vertical="top"/>
    </xf>
    <xf numFmtId="4" fontId="2" fillId="0" borderId="0" xfId="0" applyNumberFormat="1" applyFont="1" applyAlignment="1">
      <alignment horizontal="left" vertical="top"/>
    </xf>
    <xf numFmtId="0" fontId="15" fillId="0" borderId="20" xfId="0" applyFont="1" applyBorder="1" applyAlignment="1">
      <alignment/>
    </xf>
    <xf numFmtId="0" fontId="15" fillId="0" borderId="8" xfId="0" applyFont="1" applyBorder="1" applyAlignment="1">
      <alignment/>
    </xf>
    <xf numFmtId="0" fontId="3" fillId="0" borderId="8" xfId="0" applyFont="1" applyBorder="1" applyAlignment="1">
      <alignment/>
    </xf>
    <xf numFmtId="4" fontId="3" fillId="0" borderId="7" xfId="0" applyNumberFormat="1" applyFont="1" applyBorder="1" applyAlignment="1">
      <alignment horizontal="center"/>
    </xf>
    <xf numFmtId="0" fontId="3" fillId="0" borderId="0" xfId="0" applyFont="1" applyAlignment="1">
      <alignment/>
    </xf>
    <xf numFmtId="4" fontId="3" fillId="0" borderId="20" xfId="0" applyNumberFormat="1" applyFont="1" applyBorder="1" applyAlignment="1">
      <alignment/>
    </xf>
    <xf numFmtId="0" fontId="3" fillId="0" borderId="9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5" fillId="0" borderId="22" xfId="0" applyFont="1" applyBorder="1" applyAlignment="1">
      <alignment/>
    </xf>
    <xf numFmtId="0" fontId="15" fillId="0" borderId="13" xfId="0" applyFont="1" applyBorder="1" applyAlignment="1">
      <alignment/>
    </xf>
    <xf numFmtId="0" fontId="3" fillId="0" borderId="13" xfId="0" applyFont="1" applyBorder="1" applyAlignment="1">
      <alignment/>
    </xf>
    <xf numFmtId="4" fontId="3" fillId="0" borderId="12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5" fillId="0" borderId="18" xfId="0" applyFont="1" applyBorder="1" applyAlignment="1">
      <alignment horizontal="left"/>
    </xf>
    <xf numFmtId="0" fontId="15" fillId="0" borderId="0" xfId="0" applyFont="1" applyAlignment="1">
      <alignment/>
    </xf>
    <xf numFmtId="4" fontId="3" fillId="0" borderId="10" xfId="0" applyNumberFormat="1" applyFont="1" applyBorder="1" applyAlignment="1">
      <alignment horizontal="center"/>
    </xf>
    <xf numFmtId="4" fontId="3" fillId="0" borderId="22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18" xfId="0" applyFont="1" applyBorder="1" applyAlignment="1">
      <alignment/>
    </xf>
    <xf numFmtId="4" fontId="3" fillId="0" borderId="7" xfId="0" applyNumberFormat="1" applyFont="1" applyBorder="1" applyAlignment="1">
      <alignment/>
    </xf>
    <xf numFmtId="0" fontId="15" fillId="0" borderId="18" xfId="0" applyFont="1" applyBorder="1" applyAlignment="1">
      <alignment/>
    </xf>
    <xf numFmtId="0" fontId="3" fillId="0" borderId="0" xfId="0" applyFont="1" applyBorder="1" applyAlignment="1">
      <alignment/>
    </xf>
    <xf numFmtId="4" fontId="3" fillId="0" borderId="10" xfId="0" applyNumberFormat="1" applyFont="1" applyBorder="1" applyAlignment="1">
      <alignment/>
    </xf>
    <xf numFmtId="16" fontId="3" fillId="0" borderId="18" xfId="0" applyNumberFormat="1" applyFont="1" applyBorder="1" applyAlignment="1" quotePrefix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4" fontId="1" fillId="0" borderId="27" xfId="0" applyNumberFormat="1" applyFont="1" applyBorder="1" applyAlignment="1">
      <alignment horizontal="center"/>
    </xf>
    <xf numFmtId="1" fontId="1" fillId="0" borderId="27" xfId="0" applyNumberFormat="1" applyFont="1" applyBorder="1" applyAlignment="1">
      <alignment horizontal="center"/>
    </xf>
    <xf numFmtId="2" fontId="1" fillId="0" borderId="27" xfId="0" applyNumberFormat="1" applyFont="1" applyBorder="1" applyAlignment="1">
      <alignment/>
    </xf>
    <xf numFmtId="0" fontId="2" fillId="0" borderId="27" xfId="0" applyFont="1" applyBorder="1" applyAlignment="1">
      <alignment/>
    </xf>
    <xf numFmtId="0" fontId="6" fillId="0" borderId="0" xfId="0" applyFont="1" applyAlignment="1">
      <alignment/>
    </xf>
    <xf numFmtId="4" fontId="3" fillId="0" borderId="27" xfId="0" applyNumberFormat="1" applyFont="1" applyBorder="1" applyAlignment="1">
      <alignment horizontal="center"/>
    </xf>
    <xf numFmtId="4" fontId="3" fillId="0" borderId="27" xfId="0" applyNumberFormat="1" applyFont="1" applyBorder="1" applyAlignment="1">
      <alignment/>
    </xf>
    <xf numFmtId="0" fontId="3" fillId="0" borderId="27" xfId="0" applyFont="1" applyBorder="1" applyAlignment="1">
      <alignment/>
    </xf>
    <xf numFmtId="4" fontId="3" fillId="0" borderId="28" xfId="0" applyNumberFormat="1" applyFont="1" applyBorder="1" applyAlignment="1">
      <alignment/>
    </xf>
    <xf numFmtId="0" fontId="3" fillId="0" borderId="28" xfId="0" applyFont="1" applyBorder="1" applyAlignment="1">
      <alignment/>
    </xf>
    <xf numFmtId="0" fontId="15" fillId="0" borderId="0" xfId="0" applyFont="1" applyBorder="1" applyAlignment="1">
      <alignment/>
    </xf>
    <xf numFmtId="0" fontId="1" fillId="0" borderId="27" xfId="0" applyFont="1" applyBorder="1" applyAlignment="1">
      <alignment horizontal="center"/>
    </xf>
    <xf numFmtId="10" fontId="3" fillId="0" borderId="0" xfId="17" applyNumberFormat="1" applyFont="1" applyAlignment="1">
      <alignment/>
    </xf>
    <xf numFmtId="0" fontId="3" fillId="0" borderId="18" xfId="0" applyFont="1" applyBorder="1" applyAlignment="1" quotePrefix="1">
      <alignment/>
    </xf>
    <xf numFmtId="4" fontId="1" fillId="0" borderId="10" xfId="0" applyNumberFormat="1" applyFont="1" applyBorder="1" applyAlignment="1">
      <alignment/>
    </xf>
    <xf numFmtId="0" fontId="0" fillId="0" borderId="18" xfId="0" applyBorder="1" applyAlignment="1">
      <alignment/>
    </xf>
    <xf numFmtId="0" fontId="1" fillId="0" borderId="28" xfId="0" applyFont="1" applyBorder="1" applyAlignment="1">
      <alignment/>
    </xf>
    <xf numFmtId="10" fontId="3" fillId="0" borderId="0" xfId="0" applyNumberFormat="1" applyFont="1" applyBorder="1" applyAlignment="1">
      <alignment/>
    </xf>
    <xf numFmtId="0" fontId="3" fillId="0" borderId="27" xfId="0" applyNumberFormat="1" applyFont="1" applyBorder="1" applyAlignment="1">
      <alignment/>
    </xf>
    <xf numFmtId="0" fontId="3" fillId="0" borderId="18" xfId="0" applyFont="1" applyBorder="1" applyAlignment="1">
      <alignment vertical="top"/>
    </xf>
    <xf numFmtId="2" fontId="1" fillId="0" borderId="18" xfId="0" applyNumberFormat="1" applyFont="1" applyBorder="1" applyAlignment="1">
      <alignment/>
    </xf>
    <xf numFmtId="4" fontId="1" fillId="0" borderId="29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5" fillId="0" borderId="26" xfId="0" applyFont="1" applyBorder="1" applyAlignment="1">
      <alignment/>
    </xf>
    <xf numFmtId="0" fontId="15" fillId="0" borderId="16" xfId="0" applyFont="1" applyBorder="1" applyAlignment="1">
      <alignment/>
    </xf>
    <xf numFmtId="0" fontId="3" fillId="0" borderId="16" xfId="0" applyFont="1" applyBorder="1" applyAlignment="1">
      <alignment/>
    </xf>
    <xf numFmtId="4" fontId="3" fillId="0" borderId="15" xfId="0" applyNumberFormat="1" applyFont="1" applyBorder="1" applyAlignment="1">
      <alignment/>
    </xf>
    <xf numFmtId="4" fontId="1" fillId="0" borderId="31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2" fontId="1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4" fontId="3" fillId="0" borderId="32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18" xfId="0" applyFont="1" applyBorder="1" applyAlignment="1">
      <alignment horizontal="left"/>
    </xf>
    <xf numFmtId="4" fontId="3" fillId="0" borderId="11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0" fillId="0" borderId="20" xfId="0" applyBorder="1" applyAlignment="1">
      <alignment/>
    </xf>
    <xf numFmtId="0" fontId="0" fillId="0" borderId="8" xfId="0" applyBorder="1" applyAlignment="1">
      <alignment/>
    </xf>
    <xf numFmtId="0" fontId="3" fillId="0" borderId="21" xfId="0" applyFont="1" applyBorder="1" applyAlignment="1">
      <alignment/>
    </xf>
    <xf numFmtId="16" fontId="3" fillId="0" borderId="18" xfId="0" applyNumberFormat="1" applyFont="1" applyBorder="1" applyAlignment="1" quotePrefix="1">
      <alignment horizontal="left"/>
    </xf>
    <xf numFmtId="2" fontId="1" fillId="0" borderId="33" xfId="0" applyNumberFormat="1" applyFont="1" applyBorder="1" applyAlignment="1">
      <alignment/>
    </xf>
    <xf numFmtId="0" fontId="3" fillId="0" borderId="33" xfId="0" applyFont="1" applyBorder="1" applyAlignment="1">
      <alignment/>
    </xf>
    <xf numFmtId="4" fontId="2" fillId="0" borderId="27" xfId="0" applyNumberFormat="1" applyFont="1" applyBorder="1" applyAlignment="1">
      <alignment horizontal="center"/>
    </xf>
    <xf numFmtId="0" fontId="3" fillId="0" borderId="18" xfId="0" applyFont="1" applyBorder="1" applyAlignment="1" quotePrefix="1">
      <alignment horizontal="left"/>
    </xf>
    <xf numFmtId="16" fontId="3" fillId="0" borderId="18" xfId="0" applyNumberFormat="1" applyFont="1" applyBorder="1" applyAlignment="1">
      <alignment horizontal="left"/>
    </xf>
    <xf numFmtId="4" fontId="3" fillId="0" borderId="14" xfId="0" applyNumberFormat="1" applyFont="1" applyBorder="1" applyAlignment="1">
      <alignment/>
    </xf>
    <xf numFmtId="4" fontId="3" fillId="0" borderId="26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4" fontId="1" fillId="0" borderId="0" xfId="0" applyNumberFormat="1" applyFont="1" applyBorder="1" applyAlignment="1">
      <alignment horizontal="center"/>
    </xf>
    <xf numFmtId="4" fontId="3" fillId="0" borderId="34" xfId="0" applyNumberFormat="1" applyFont="1" applyBorder="1" applyAlignment="1">
      <alignment/>
    </xf>
    <xf numFmtId="4" fontId="3" fillId="0" borderId="21" xfId="0" applyNumberFormat="1" applyFont="1" applyBorder="1" applyAlignment="1">
      <alignment/>
    </xf>
    <xf numFmtId="4" fontId="3" fillId="0" borderId="35" xfId="0" applyNumberFormat="1" applyFont="1" applyBorder="1" applyAlignment="1">
      <alignment/>
    </xf>
    <xf numFmtId="4" fontId="1" fillId="0" borderId="33" xfId="0" applyNumberFormat="1" applyFont="1" applyBorder="1" applyAlignment="1">
      <alignment horizontal="center"/>
    </xf>
    <xf numFmtId="14" fontId="1" fillId="0" borderId="3" xfId="0" applyNumberFormat="1" applyFont="1" applyBorder="1" applyAlignment="1" applyProtection="1">
      <alignment/>
      <protection locked="0"/>
    </xf>
    <xf numFmtId="2" fontId="2" fillId="0" borderId="7" xfId="0" applyNumberFormat="1" applyFont="1" applyFill="1" applyBorder="1" applyAlignment="1">
      <alignment/>
    </xf>
    <xf numFmtId="172" fontId="1" fillId="0" borderId="15" xfId="0" applyNumberFormat="1" applyFont="1" applyFill="1" applyBorder="1" applyAlignment="1">
      <alignment/>
    </xf>
    <xf numFmtId="172" fontId="1" fillId="0" borderId="17" xfId="0" applyNumberFormat="1" applyFont="1" applyFill="1" applyBorder="1" applyAlignment="1">
      <alignment/>
    </xf>
    <xf numFmtId="172" fontId="2" fillId="0" borderId="36" xfId="0" applyNumberFormat="1" applyFont="1" applyFill="1" applyBorder="1" applyAlignment="1">
      <alignment/>
    </xf>
    <xf numFmtId="172" fontId="1" fillId="0" borderId="12" xfId="0" applyNumberFormat="1" applyFont="1" applyFill="1" applyBorder="1" applyAlignment="1">
      <alignment/>
    </xf>
    <xf numFmtId="2" fontId="2" fillId="0" borderId="14" xfId="0" applyNumberFormat="1" applyFont="1" applyFill="1" applyBorder="1" applyAlignment="1">
      <alignment/>
    </xf>
    <xf numFmtId="3" fontId="1" fillId="0" borderId="26" xfId="0" applyNumberFormat="1" applyFont="1" applyFill="1" applyBorder="1" applyAlignment="1" applyProtection="1">
      <alignment/>
      <protection locked="0"/>
    </xf>
    <xf numFmtId="0" fontId="1" fillId="0" borderId="17" xfId="0" applyFont="1" applyBorder="1" applyAlignment="1">
      <alignment/>
    </xf>
    <xf numFmtId="171" fontId="8" fillId="0" borderId="7" xfId="15" applyFont="1" applyFill="1" applyBorder="1" applyAlignment="1">
      <alignment/>
    </xf>
    <xf numFmtId="171" fontId="1" fillId="0" borderId="12" xfId="15" applyFont="1" applyFill="1" applyBorder="1" applyAlignment="1">
      <alignment/>
    </xf>
    <xf numFmtId="4" fontId="2" fillId="0" borderId="33" xfId="0" applyNumberFormat="1" applyFont="1" applyFill="1" applyBorder="1" applyAlignment="1">
      <alignment/>
    </xf>
    <xf numFmtId="2" fontId="2" fillId="2" borderId="7" xfId="0" applyNumberFormat="1" applyFont="1" applyFill="1" applyBorder="1" applyAlignment="1">
      <alignment/>
    </xf>
    <xf numFmtId="3" fontId="1" fillId="2" borderId="15" xfId="0" applyNumberFormat="1" applyFont="1" applyFill="1" applyBorder="1" applyAlignment="1">
      <alignment horizontal="center"/>
    </xf>
    <xf numFmtId="171" fontId="8" fillId="0" borderId="9" xfId="15" applyFont="1" applyFill="1" applyBorder="1" applyAlignment="1">
      <alignment/>
    </xf>
    <xf numFmtId="171" fontId="1" fillId="0" borderId="14" xfId="15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27" xfId="0" applyFont="1" applyFill="1" applyBorder="1" applyAlignment="1">
      <alignment/>
    </xf>
    <xf numFmtId="0" fontId="1" fillId="0" borderId="7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left"/>
    </xf>
    <xf numFmtId="172" fontId="1" fillId="0" borderId="12" xfId="0" applyNumberFormat="1" applyFont="1" applyFill="1" applyBorder="1" applyAlignment="1">
      <alignment horizontal="right"/>
    </xf>
    <xf numFmtId="0" fontId="1" fillId="0" borderId="15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0" fontId="2" fillId="2" borderId="18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172" fontId="1" fillId="2" borderId="9" xfId="0" applyNumberFormat="1" applyFont="1" applyFill="1" applyBorder="1" applyAlignment="1">
      <alignment/>
    </xf>
    <xf numFmtId="172" fontId="1" fillId="2" borderId="7" xfId="0" applyNumberFormat="1" applyFont="1" applyFill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5" fillId="0" borderId="0" xfId="0" applyFont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22" xfId="0" applyFont="1" applyBorder="1" applyAlignment="1">
      <alignment horizontal="left"/>
    </xf>
    <xf numFmtId="0" fontId="15" fillId="0" borderId="13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22</xdr:row>
      <xdr:rowOff>19050</xdr:rowOff>
    </xdr:from>
    <xdr:to>
      <xdr:col>4</xdr:col>
      <xdr:colOff>209550</xdr:colOff>
      <xdr:row>22</xdr:row>
      <xdr:rowOff>114300</xdr:rowOff>
    </xdr:to>
    <xdr:sp>
      <xdr:nvSpPr>
        <xdr:cNvPr id="1" name="Line 1"/>
        <xdr:cNvSpPr>
          <a:spLocks/>
        </xdr:cNvSpPr>
      </xdr:nvSpPr>
      <xdr:spPr>
        <a:xfrm>
          <a:off x="2819400" y="36099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</xdr:col>
      <xdr:colOff>209550</xdr:colOff>
      <xdr:row>22</xdr:row>
      <xdr:rowOff>104775</xdr:rowOff>
    </xdr:from>
    <xdr:to>
      <xdr:col>4</xdr:col>
      <xdr:colOff>571500</xdr:colOff>
      <xdr:row>22</xdr:row>
      <xdr:rowOff>104775</xdr:rowOff>
    </xdr:to>
    <xdr:sp>
      <xdr:nvSpPr>
        <xdr:cNvPr id="2" name="Line 2"/>
        <xdr:cNvSpPr>
          <a:spLocks/>
        </xdr:cNvSpPr>
      </xdr:nvSpPr>
      <xdr:spPr>
        <a:xfrm>
          <a:off x="2819400" y="36957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</xdr:col>
      <xdr:colOff>209550</xdr:colOff>
      <xdr:row>40</xdr:row>
      <xdr:rowOff>19050</xdr:rowOff>
    </xdr:from>
    <xdr:to>
      <xdr:col>4</xdr:col>
      <xdr:colOff>209550</xdr:colOff>
      <xdr:row>40</xdr:row>
      <xdr:rowOff>114300</xdr:rowOff>
    </xdr:to>
    <xdr:sp>
      <xdr:nvSpPr>
        <xdr:cNvPr id="3" name="Line 3"/>
        <xdr:cNvSpPr>
          <a:spLocks/>
        </xdr:cNvSpPr>
      </xdr:nvSpPr>
      <xdr:spPr>
        <a:xfrm>
          <a:off x="2819400" y="66008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</xdr:col>
      <xdr:colOff>209550</xdr:colOff>
      <xdr:row>40</xdr:row>
      <xdr:rowOff>114300</xdr:rowOff>
    </xdr:from>
    <xdr:to>
      <xdr:col>4</xdr:col>
      <xdr:colOff>571500</xdr:colOff>
      <xdr:row>40</xdr:row>
      <xdr:rowOff>114300</xdr:rowOff>
    </xdr:to>
    <xdr:sp>
      <xdr:nvSpPr>
        <xdr:cNvPr id="4" name="Line 4"/>
        <xdr:cNvSpPr>
          <a:spLocks/>
        </xdr:cNvSpPr>
      </xdr:nvSpPr>
      <xdr:spPr>
        <a:xfrm>
          <a:off x="2819400" y="669607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342900</xdr:colOff>
      <xdr:row>23</xdr:row>
      <xdr:rowOff>57150</xdr:rowOff>
    </xdr:from>
    <xdr:to>
      <xdr:col>7</xdr:col>
      <xdr:colOff>342900</xdr:colOff>
      <xdr:row>42</xdr:row>
      <xdr:rowOff>133350</xdr:rowOff>
    </xdr:to>
    <xdr:sp>
      <xdr:nvSpPr>
        <xdr:cNvPr id="5" name="Line 5"/>
        <xdr:cNvSpPr>
          <a:spLocks/>
        </xdr:cNvSpPr>
      </xdr:nvSpPr>
      <xdr:spPr>
        <a:xfrm flipV="1">
          <a:off x="5114925" y="3876675"/>
          <a:ext cx="0" cy="3162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85725</xdr:rowOff>
    </xdr:from>
    <xdr:to>
      <xdr:col>10</xdr:col>
      <xdr:colOff>28575</xdr:colOff>
      <xdr:row>14</xdr:row>
      <xdr:rowOff>95250</xdr:rowOff>
    </xdr:to>
    <xdr:sp>
      <xdr:nvSpPr>
        <xdr:cNvPr id="6" name="AutoShape 6"/>
        <xdr:cNvSpPr>
          <a:spLocks/>
        </xdr:cNvSpPr>
      </xdr:nvSpPr>
      <xdr:spPr>
        <a:xfrm>
          <a:off x="6591300" y="2247900"/>
          <a:ext cx="266700" cy="9525"/>
        </a:xfrm>
        <a:custGeom>
          <a:pathLst>
            <a:path h="1" w="18">
              <a:moveTo>
                <a:pt x="0" y="0"/>
              </a:moveTo>
              <a:lnTo>
                <a:pt x="18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19050</xdr:colOff>
      <xdr:row>14</xdr:row>
      <xdr:rowOff>85725</xdr:rowOff>
    </xdr:from>
    <xdr:to>
      <xdr:col>10</xdr:col>
      <xdr:colOff>28575</xdr:colOff>
      <xdr:row>24</xdr:row>
      <xdr:rowOff>104775</xdr:rowOff>
    </xdr:to>
    <xdr:sp>
      <xdr:nvSpPr>
        <xdr:cNvPr id="7" name="AutoShape 7"/>
        <xdr:cNvSpPr>
          <a:spLocks/>
        </xdr:cNvSpPr>
      </xdr:nvSpPr>
      <xdr:spPr>
        <a:xfrm>
          <a:off x="6848475" y="2247900"/>
          <a:ext cx="9525" cy="1905000"/>
        </a:xfrm>
        <a:custGeom>
          <a:pathLst>
            <a:path h="200" w="1">
              <a:moveTo>
                <a:pt x="1" y="0"/>
              </a:moveTo>
              <a:lnTo>
                <a:pt x="0" y="20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28575</xdr:colOff>
      <xdr:row>24</xdr:row>
      <xdr:rowOff>85725</xdr:rowOff>
    </xdr:from>
    <xdr:to>
      <xdr:col>11</xdr:col>
      <xdr:colOff>0</xdr:colOff>
      <xdr:row>24</xdr:row>
      <xdr:rowOff>95250</xdr:rowOff>
    </xdr:to>
    <xdr:sp>
      <xdr:nvSpPr>
        <xdr:cNvPr id="8" name="AutoShape 8"/>
        <xdr:cNvSpPr>
          <a:spLocks/>
        </xdr:cNvSpPr>
      </xdr:nvSpPr>
      <xdr:spPr>
        <a:xfrm>
          <a:off x="6858000" y="4133850"/>
          <a:ext cx="219075" cy="9525"/>
        </a:xfrm>
        <a:custGeom>
          <a:pathLst>
            <a:path h="1" w="11">
              <a:moveTo>
                <a:pt x="0" y="0"/>
              </a:moveTo>
              <a:lnTo>
                <a:pt x="11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209550</xdr:colOff>
      <xdr:row>43</xdr:row>
      <xdr:rowOff>19050</xdr:rowOff>
    </xdr:from>
    <xdr:to>
      <xdr:col>5</xdr:col>
      <xdr:colOff>209550</xdr:colOff>
      <xdr:row>43</xdr:row>
      <xdr:rowOff>114300</xdr:rowOff>
    </xdr:to>
    <xdr:sp>
      <xdr:nvSpPr>
        <xdr:cNvPr id="9" name="Line 9"/>
        <xdr:cNvSpPr>
          <a:spLocks/>
        </xdr:cNvSpPr>
      </xdr:nvSpPr>
      <xdr:spPr>
        <a:xfrm>
          <a:off x="3781425" y="70866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209550</xdr:colOff>
      <xdr:row>43</xdr:row>
      <xdr:rowOff>114300</xdr:rowOff>
    </xdr:from>
    <xdr:to>
      <xdr:col>5</xdr:col>
      <xdr:colOff>571500</xdr:colOff>
      <xdr:row>43</xdr:row>
      <xdr:rowOff>114300</xdr:rowOff>
    </xdr:to>
    <xdr:sp>
      <xdr:nvSpPr>
        <xdr:cNvPr id="10" name="Line 10"/>
        <xdr:cNvSpPr>
          <a:spLocks/>
        </xdr:cNvSpPr>
      </xdr:nvSpPr>
      <xdr:spPr>
        <a:xfrm>
          <a:off x="3781425" y="71818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rosch&#252;re%20SVS%20EFB%20BSTGK_%2010_5%20NE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VS"/>
      <sheetName val="SVS FA"/>
      <sheetName val="AGK"/>
      <sheetName val="GKS Bsp"/>
      <sheetName val="LNK"/>
      <sheetName val="ML ABL"/>
      <sheetName val="ML NBL"/>
      <sheetName val="LGK"/>
      <sheetName val="Variablen"/>
      <sheetName val="Anhang"/>
      <sheetName val="EFB 1a ABL"/>
      <sheetName val="EFB 1b ABL"/>
      <sheetName val="EFB 1a NBL"/>
      <sheetName val="EFB 1b NBL"/>
      <sheetName val="ML_KL ABL"/>
      <sheetName val="ML_KL NBL"/>
      <sheetName val="Struktur ABL"/>
      <sheetName val="dia ABL"/>
      <sheetName val="Struktur NBL"/>
      <sheetName val="dia NBL"/>
      <sheetName val="EFZ Gew"/>
      <sheetName val="EFZ Ang "/>
      <sheetName val="KUG"/>
      <sheetName val="nettoML"/>
      <sheetName val="netto"/>
      <sheetName val="dianetto"/>
      <sheetName val="Test Thü"/>
    </sheetNames>
    <sheetDataSet>
      <sheetData sheetId="8">
        <row r="2">
          <cell r="F2" t="str">
            <v>Alte Bundesländer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tabSelected="1" zoomScale="75" zoomScaleNormal="75" workbookViewId="0" topLeftCell="A1">
      <selection activeCell="E30" sqref="E30"/>
    </sheetView>
  </sheetViews>
  <sheetFormatPr defaultColWidth="11.421875" defaultRowHeight="12.75"/>
  <cols>
    <col min="1" max="1" width="5.00390625" style="1" customWidth="1"/>
    <col min="2" max="2" width="13.28125" style="1" customWidth="1"/>
    <col min="3" max="3" width="15.28125" style="1" customWidth="1"/>
    <col min="4" max="5" width="11.421875" style="1" customWidth="1"/>
    <col min="6" max="6" width="11.7109375" style="1" customWidth="1"/>
    <col min="7" max="7" width="14.28125" style="1" customWidth="1"/>
    <col min="8" max="8" width="11.421875" style="1" customWidth="1"/>
    <col min="9" max="9" width="3.00390625" style="1" customWidth="1"/>
    <col min="10" max="10" width="4.00390625" style="1" customWidth="1"/>
    <col min="11" max="11" width="17.00390625" style="1" customWidth="1"/>
    <col min="12" max="12" width="3.28125" style="1" customWidth="1"/>
    <col min="13" max="13" width="16.57421875" style="1" customWidth="1"/>
    <col min="14" max="14" width="15.57421875" style="1" customWidth="1"/>
    <col min="15" max="15" width="10.28125" style="1" customWidth="1"/>
    <col min="16" max="16" width="19.140625" style="3" customWidth="1"/>
    <col min="17" max="16384" width="11.421875" style="1" customWidth="1"/>
  </cols>
  <sheetData>
    <row r="1" ht="12.75">
      <c r="B1" s="2" t="s">
        <v>0</v>
      </c>
    </row>
    <row r="2" ht="12.75">
      <c r="M2" s="4" t="s">
        <v>1</v>
      </c>
    </row>
    <row r="3" spans="2:13" ht="15">
      <c r="B3" s="5" t="s">
        <v>2</v>
      </c>
      <c r="D3" s="2" t="str">
        <f>'[1]Variablen'!F2</f>
        <v>Alte Bundesländer</v>
      </c>
      <c r="M3" s="4" t="s">
        <v>3</v>
      </c>
    </row>
    <row r="4" ht="12.75">
      <c r="M4" s="4" t="s">
        <v>4</v>
      </c>
    </row>
    <row r="5" spans="2:9" ht="12.75">
      <c r="B5" s="6" t="s">
        <v>5</v>
      </c>
      <c r="C5" s="7" t="s">
        <v>137</v>
      </c>
      <c r="D5" s="7"/>
      <c r="E5" s="7"/>
      <c r="F5" s="8"/>
      <c r="G5" s="6" t="s">
        <v>6</v>
      </c>
      <c r="H5" s="183">
        <v>39155</v>
      </c>
      <c r="I5" s="9"/>
    </row>
    <row r="6" spans="2:9" ht="12.75">
      <c r="B6" s="10"/>
      <c r="C6" s="11"/>
      <c r="D6" s="11"/>
      <c r="E6" s="11"/>
      <c r="F6" s="12"/>
      <c r="G6" s="10"/>
      <c r="H6" s="12"/>
      <c r="I6" s="9"/>
    </row>
    <row r="7" spans="2:14" ht="12.75">
      <c r="B7" s="6" t="s">
        <v>7</v>
      </c>
      <c r="C7" s="7" t="s">
        <v>138</v>
      </c>
      <c r="D7" s="7"/>
      <c r="E7" s="7"/>
      <c r="F7" s="8"/>
      <c r="G7" s="6" t="s">
        <v>8</v>
      </c>
      <c r="H7" s="8">
        <v>4711</v>
      </c>
      <c r="I7" s="9"/>
      <c r="N7" s="2"/>
    </row>
    <row r="8" spans="2:9" ht="12.75">
      <c r="B8" s="10"/>
      <c r="C8" s="11"/>
      <c r="D8" s="11"/>
      <c r="E8" s="11"/>
      <c r="F8" s="12"/>
      <c r="G8" s="10"/>
      <c r="H8" s="12"/>
      <c r="I8" s="9"/>
    </row>
    <row r="9" spans="2:9" ht="12.75">
      <c r="B9" s="6" t="s">
        <v>9</v>
      </c>
      <c r="C9" s="7" t="s">
        <v>139</v>
      </c>
      <c r="D9" s="7"/>
      <c r="E9" s="7"/>
      <c r="F9" s="7"/>
      <c r="G9" s="7"/>
      <c r="H9" s="8"/>
      <c r="I9" s="9"/>
    </row>
    <row r="10" spans="2:16" ht="12.75">
      <c r="B10" s="10"/>
      <c r="C10" s="11"/>
      <c r="D10" s="11"/>
      <c r="E10" s="11"/>
      <c r="F10" s="11"/>
      <c r="G10" s="11"/>
      <c r="H10" s="12"/>
      <c r="I10" s="9"/>
      <c r="J10" s="13" t="s">
        <v>10</v>
      </c>
      <c r="K10" s="14" t="s">
        <v>11</v>
      </c>
      <c r="L10" s="14"/>
      <c r="M10" s="15"/>
      <c r="N10" s="15"/>
      <c r="O10" s="15"/>
      <c r="P10" s="16"/>
    </row>
    <row r="11" spans="2:16" ht="7.5" customHeight="1">
      <c r="B11" s="9"/>
      <c r="C11" s="9"/>
      <c r="D11" s="9"/>
      <c r="E11" s="9"/>
      <c r="F11" s="9"/>
      <c r="G11" s="9"/>
      <c r="H11" s="9"/>
      <c r="I11" s="9"/>
      <c r="J11" s="17"/>
      <c r="K11" s="9"/>
      <c r="L11" s="9"/>
      <c r="M11" s="9"/>
      <c r="N11" s="9"/>
      <c r="O11" s="9"/>
      <c r="P11" s="18"/>
    </row>
    <row r="12" spans="10:16" ht="12.75">
      <c r="J12" s="19"/>
      <c r="K12" s="20"/>
      <c r="L12" s="20"/>
      <c r="M12" s="20"/>
      <c r="N12" s="20"/>
      <c r="O12" s="20"/>
      <c r="P12" s="21"/>
    </row>
    <row r="13" spans="1:16" ht="36.75" customHeight="1">
      <c r="A13" s="22" t="s">
        <v>12</v>
      </c>
      <c r="B13" s="23" t="s">
        <v>13</v>
      </c>
      <c r="C13" s="24"/>
      <c r="D13" s="24"/>
      <c r="E13" s="24"/>
      <c r="F13" s="24"/>
      <c r="G13" s="25" t="s">
        <v>14</v>
      </c>
      <c r="H13" s="26" t="s">
        <v>140</v>
      </c>
      <c r="I13" s="27"/>
      <c r="J13" s="17"/>
      <c r="K13" s="20"/>
      <c r="L13" s="20"/>
      <c r="M13" s="20"/>
      <c r="N13" s="25" t="s">
        <v>15</v>
      </c>
      <c r="O13" s="25" t="s">
        <v>16</v>
      </c>
      <c r="P13" s="28" t="s">
        <v>141</v>
      </c>
    </row>
    <row r="14" spans="1:16" ht="12.75">
      <c r="A14" s="29" t="s">
        <v>17</v>
      </c>
      <c r="B14" s="30" t="s">
        <v>18</v>
      </c>
      <c r="C14" s="9"/>
      <c r="D14" s="9"/>
      <c r="E14" s="9"/>
      <c r="F14" s="9"/>
      <c r="G14" s="31"/>
      <c r="H14" s="195">
        <v>14.5</v>
      </c>
      <c r="I14" s="33"/>
      <c r="J14" s="34"/>
      <c r="K14" s="35"/>
      <c r="L14" s="35"/>
      <c r="M14" s="35"/>
      <c r="N14" s="36" t="s">
        <v>68</v>
      </c>
      <c r="O14" s="36" t="s">
        <v>19</v>
      </c>
      <c r="P14" s="37"/>
    </row>
    <row r="15" spans="1:16" ht="12.75">
      <c r="A15" s="17"/>
      <c r="B15" s="38" t="s">
        <v>20</v>
      </c>
      <c r="C15" s="9"/>
      <c r="D15" s="9"/>
      <c r="E15" s="9"/>
      <c r="F15" s="9"/>
      <c r="G15" s="31"/>
      <c r="H15" s="34"/>
      <c r="I15" s="39"/>
      <c r="J15" s="40" t="s">
        <v>21</v>
      </c>
      <c r="K15" s="41" t="s">
        <v>22</v>
      </c>
      <c r="L15" s="42"/>
      <c r="M15" s="55"/>
      <c r="N15" s="200"/>
      <c r="O15" s="202"/>
      <c r="P15" s="43"/>
    </row>
    <row r="16" spans="1:16" ht="12.75">
      <c r="A16" s="13" t="s">
        <v>23</v>
      </c>
      <c r="B16" s="14" t="s">
        <v>148</v>
      </c>
      <c r="C16" s="15"/>
      <c r="D16" s="15"/>
      <c r="E16" s="15"/>
      <c r="F16" s="15"/>
      <c r="G16" s="32">
        <v>80</v>
      </c>
      <c r="H16" s="184">
        <f>H14*G16/100</f>
        <v>11.6</v>
      </c>
      <c r="I16" s="44"/>
      <c r="J16" s="34"/>
      <c r="K16" s="45" t="s">
        <v>24</v>
      </c>
      <c r="L16" s="45" t="s">
        <v>25</v>
      </c>
      <c r="M16" s="199" t="s">
        <v>150</v>
      </c>
      <c r="N16" s="201"/>
      <c r="O16" s="203"/>
      <c r="P16" s="46"/>
    </row>
    <row r="17" spans="1:16" ht="12.75">
      <c r="A17" s="19"/>
      <c r="B17" s="47" t="s">
        <v>26</v>
      </c>
      <c r="C17" s="20"/>
      <c r="D17" s="20"/>
      <c r="E17" s="20"/>
      <c r="F17" s="20"/>
      <c r="G17" s="48"/>
      <c r="H17" s="48"/>
      <c r="I17" s="39"/>
      <c r="J17" s="48"/>
      <c r="K17" s="49">
        <f>H24</f>
        <v>34.713</v>
      </c>
      <c r="L17" s="50"/>
      <c r="M17" s="196">
        <v>1450</v>
      </c>
      <c r="N17" s="193">
        <f>K17*M17</f>
        <v>50333.85</v>
      </c>
      <c r="O17" s="204"/>
      <c r="P17" s="51">
        <f>N17*(100+O17)/100</f>
        <v>50333.85</v>
      </c>
    </row>
    <row r="18" spans="1:16" ht="14.25">
      <c r="A18" s="13" t="s">
        <v>27</v>
      </c>
      <c r="B18" s="14" t="s">
        <v>149</v>
      </c>
      <c r="C18" s="15"/>
      <c r="D18" s="15"/>
      <c r="E18" s="15"/>
      <c r="F18" s="15"/>
      <c r="G18" s="32">
        <v>10</v>
      </c>
      <c r="H18" s="184">
        <f>H14*G18/100</f>
        <v>1.45</v>
      </c>
      <c r="I18" s="33"/>
      <c r="J18" s="40" t="s">
        <v>28</v>
      </c>
      <c r="K18" s="41" t="s">
        <v>29</v>
      </c>
      <c r="L18" s="42"/>
      <c r="M18" s="42"/>
      <c r="N18" s="192"/>
      <c r="O18" s="52"/>
      <c r="P18" s="43"/>
    </row>
    <row r="19" spans="1:16" ht="12.75">
      <c r="A19" s="19"/>
      <c r="B19" s="47" t="s">
        <v>30</v>
      </c>
      <c r="C19" s="20"/>
      <c r="D19" s="20"/>
      <c r="E19" s="20"/>
      <c r="F19" s="20"/>
      <c r="G19" s="48"/>
      <c r="H19" s="206"/>
      <c r="I19" s="31"/>
      <c r="J19" s="48"/>
      <c r="K19" s="54" t="s">
        <v>31</v>
      </c>
      <c r="L19" s="50"/>
      <c r="M19" s="50"/>
      <c r="N19" s="193">
        <v>20000</v>
      </c>
      <c r="O19" s="188">
        <f>E34</f>
        <v>26</v>
      </c>
      <c r="P19" s="51">
        <f>N19*(100+O19)/100</f>
        <v>25200</v>
      </c>
    </row>
    <row r="20" spans="1:16" ht="14.25">
      <c r="A20" s="13" t="s">
        <v>32</v>
      </c>
      <c r="B20" s="14" t="s">
        <v>33</v>
      </c>
      <c r="C20" s="15"/>
      <c r="D20" s="15"/>
      <c r="E20" s="15"/>
      <c r="F20" s="15"/>
      <c r="G20" s="42"/>
      <c r="H20" s="184">
        <f>H14+H16+H18</f>
        <v>27.55</v>
      </c>
      <c r="I20" s="33"/>
      <c r="J20" s="40" t="s">
        <v>34</v>
      </c>
      <c r="K20" s="41" t="s">
        <v>35</v>
      </c>
      <c r="L20" s="42"/>
      <c r="M20" s="42"/>
      <c r="N20" s="192"/>
      <c r="O20" s="52"/>
      <c r="P20" s="43"/>
    </row>
    <row r="21" spans="1:16" ht="12.75">
      <c r="A21" s="19"/>
      <c r="B21" s="56" t="s">
        <v>36</v>
      </c>
      <c r="C21" s="20"/>
      <c r="D21" s="20"/>
      <c r="E21" s="20"/>
      <c r="F21" s="20"/>
      <c r="G21" s="50"/>
      <c r="H21" s="19"/>
      <c r="I21" s="31"/>
      <c r="J21" s="48"/>
      <c r="K21" s="54" t="s">
        <v>37</v>
      </c>
      <c r="L21" s="50"/>
      <c r="M21" s="53"/>
      <c r="N21" s="198">
        <v>15000</v>
      </c>
      <c r="O21" s="188">
        <f>F34</f>
        <v>26</v>
      </c>
      <c r="P21" s="51">
        <f>N21*(100+O21)/100</f>
        <v>18900</v>
      </c>
    </row>
    <row r="22" spans="1:16" ht="14.25">
      <c r="A22" s="13" t="s">
        <v>38</v>
      </c>
      <c r="B22" s="14" t="s">
        <v>39</v>
      </c>
      <c r="C22" s="15"/>
      <c r="D22" s="15"/>
      <c r="E22" s="15"/>
      <c r="F22" s="15"/>
      <c r="G22" s="57"/>
      <c r="H22" s="207"/>
      <c r="I22" s="33"/>
      <c r="J22" s="40" t="s">
        <v>40</v>
      </c>
      <c r="K22" s="41" t="s">
        <v>41</v>
      </c>
      <c r="L22" s="42"/>
      <c r="M22" s="55"/>
      <c r="N22" s="197"/>
      <c r="O22" s="52"/>
      <c r="P22" s="43"/>
    </row>
    <row r="23" spans="1:16" ht="12.75">
      <c r="A23" s="19"/>
      <c r="B23" s="56" t="s">
        <v>42</v>
      </c>
      <c r="C23" s="20"/>
      <c r="D23" s="20"/>
      <c r="E23" s="20"/>
      <c r="F23" s="20"/>
      <c r="G23" s="188">
        <f>D34</f>
        <v>26</v>
      </c>
      <c r="H23" s="189">
        <f>H20*G23/100</f>
        <v>7.163</v>
      </c>
      <c r="I23" s="31"/>
      <c r="J23" s="48"/>
      <c r="K23" s="54" t="s">
        <v>43</v>
      </c>
      <c r="L23" s="50"/>
      <c r="M23" s="50"/>
      <c r="N23" s="193">
        <v>1000</v>
      </c>
      <c r="O23" s="188">
        <f>G34</f>
        <v>26</v>
      </c>
      <c r="P23" s="51">
        <f>N23*(100+O23)/100</f>
        <v>1260</v>
      </c>
    </row>
    <row r="24" spans="1:16" ht="14.25">
      <c r="A24" s="29" t="s">
        <v>44</v>
      </c>
      <c r="B24" s="30" t="s">
        <v>45</v>
      </c>
      <c r="C24" s="9"/>
      <c r="D24" s="9"/>
      <c r="E24" s="9"/>
      <c r="F24" s="9"/>
      <c r="G24" s="31"/>
      <c r="H24" s="184">
        <f>H20+H23</f>
        <v>34.713</v>
      </c>
      <c r="I24" s="33"/>
      <c r="J24" s="40" t="s">
        <v>46</v>
      </c>
      <c r="K24" s="41" t="s">
        <v>47</v>
      </c>
      <c r="L24" s="42"/>
      <c r="M24" s="42"/>
      <c r="N24" s="192"/>
      <c r="O24" s="52"/>
      <c r="P24" s="43"/>
    </row>
    <row r="25" spans="1:16" ht="13.5" thickBot="1">
      <c r="A25" s="19"/>
      <c r="B25" s="56" t="s">
        <v>48</v>
      </c>
      <c r="C25" s="20"/>
      <c r="D25" s="20"/>
      <c r="E25" s="20"/>
      <c r="F25" s="20"/>
      <c r="G25" s="50"/>
      <c r="H25" s="48"/>
      <c r="I25" s="31"/>
      <c r="J25" s="48"/>
      <c r="K25" s="54"/>
      <c r="L25" s="50"/>
      <c r="M25" s="50"/>
      <c r="N25" s="193">
        <v>3750</v>
      </c>
      <c r="O25" s="188">
        <f>H34</f>
        <v>16</v>
      </c>
      <c r="P25" s="51">
        <f>N25*(100+O25)/100</f>
        <v>4350</v>
      </c>
    </row>
    <row r="26" spans="1:16" ht="12.75">
      <c r="A26" s="9"/>
      <c r="B26" s="58"/>
      <c r="C26" s="9"/>
      <c r="D26" s="9"/>
      <c r="E26" s="9"/>
      <c r="F26" s="9"/>
      <c r="G26" s="31"/>
      <c r="H26" s="31"/>
      <c r="I26" s="31"/>
      <c r="J26" s="59" t="s">
        <v>49</v>
      </c>
      <c r="K26" s="42"/>
      <c r="L26" s="42"/>
      <c r="M26" s="42"/>
      <c r="N26" s="42"/>
      <c r="O26" s="42"/>
      <c r="P26" s="60"/>
    </row>
    <row r="27" spans="7:16" ht="13.5" thickBot="1">
      <c r="G27" s="35"/>
      <c r="H27" s="35"/>
      <c r="I27" s="35"/>
      <c r="J27" s="61"/>
      <c r="K27" s="50"/>
      <c r="L27" s="50"/>
      <c r="M27" s="50"/>
      <c r="N27" s="50"/>
      <c r="O27" s="50"/>
      <c r="P27" s="194">
        <f>SUM(P17:P25)</f>
        <v>100043.85</v>
      </c>
    </row>
    <row r="28" spans="1:2" ht="12.75">
      <c r="A28" s="2" t="s">
        <v>50</v>
      </c>
      <c r="B28" s="2" t="s">
        <v>51</v>
      </c>
    </row>
    <row r="29" spans="1:11" ht="12.75">
      <c r="A29" s="62"/>
      <c r="B29" s="15"/>
      <c r="C29" s="63"/>
      <c r="D29" s="213" t="s">
        <v>52</v>
      </c>
      <c r="E29" s="213"/>
      <c r="F29" s="213"/>
      <c r="G29" s="213"/>
      <c r="H29" s="214"/>
      <c r="I29" s="64"/>
      <c r="K29" s="65"/>
    </row>
    <row r="30" spans="1:16" ht="25.5">
      <c r="A30" s="66"/>
      <c r="B30" s="20"/>
      <c r="C30" s="67"/>
      <c r="D30" s="68" t="s">
        <v>53</v>
      </c>
      <c r="E30" s="69" t="s">
        <v>29</v>
      </c>
      <c r="F30" s="69" t="s">
        <v>35</v>
      </c>
      <c r="G30" s="205" t="s">
        <v>54</v>
      </c>
      <c r="H30" s="25" t="s">
        <v>55</v>
      </c>
      <c r="I30" s="27"/>
      <c r="M30" s="190">
        <v>1450</v>
      </c>
      <c r="N30" s="191" t="s">
        <v>147</v>
      </c>
      <c r="P30" s="3" t="s">
        <v>136</v>
      </c>
    </row>
    <row r="31" spans="1:13" ht="23.25" customHeight="1">
      <c r="A31" s="71" t="s">
        <v>56</v>
      </c>
      <c r="B31" s="30" t="s">
        <v>57</v>
      </c>
      <c r="C31" s="72"/>
      <c r="D31" s="185">
        <v>5</v>
      </c>
      <c r="E31" s="185">
        <v>5</v>
      </c>
      <c r="F31" s="185">
        <v>5</v>
      </c>
      <c r="G31" s="185">
        <v>5</v>
      </c>
      <c r="H31" s="185">
        <v>5</v>
      </c>
      <c r="I31" s="31"/>
      <c r="J31" s="35"/>
      <c r="K31" s="35"/>
      <c r="L31" s="35"/>
      <c r="M31" s="70"/>
    </row>
    <row r="32" spans="1:13" ht="15" customHeight="1">
      <c r="A32" s="73" t="s">
        <v>58</v>
      </c>
      <c r="B32" s="30" t="s">
        <v>59</v>
      </c>
      <c r="C32" s="72"/>
      <c r="D32" s="186">
        <v>15</v>
      </c>
      <c r="E32" s="185">
        <v>15</v>
      </c>
      <c r="F32" s="185">
        <v>15</v>
      </c>
      <c r="G32" s="185">
        <v>15</v>
      </c>
      <c r="H32" s="185">
        <v>5</v>
      </c>
      <c r="I32" s="74"/>
      <c r="J32" s="35"/>
      <c r="K32" s="35" t="s">
        <v>142</v>
      </c>
      <c r="L32" s="35"/>
      <c r="M32" s="70"/>
    </row>
    <row r="33" spans="1:13" ht="15" customHeight="1" thickBot="1">
      <c r="A33" s="208" t="s">
        <v>60</v>
      </c>
      <c r="B33" s="209" t="s">
        <v>61</v>
      </c>
      <c r="C33" s="210"/>
      <c r="D33" s="211">
        <v>6</v>
      </c>
      <c r="E33" s="211">
        <v>6</v>
      </c>
      <c r="F33" s="211">
        <v>6</v>
      </c>
      <c r="G33" s="212">
        <v>6</v>
      </c>
      <c r="H33" s="211">
        <v>6</v>
      </c>
      <c r="I33" s="31"/>
      <c r="J33" s="35"/>
      <c r="K33" s="35" t="s">
        <v>143</v>
      </c>
      <c r="L33" s="35"/>
      <c r="M33" s="70"/>
    </row>
    <row r="34" spans="1:13" ht="15" customHeight="1" thickBot="1">
      <c r="A34" s="75" t="s">
        <v>62</v>
      </c>
      <c r="B34" s="76" t="s">
        <v>63</v>
      </c>
      <c r="C34" s="77"/>
      <c r="D34" s="187">
        <f>SUM(D31:D33)</f>
        <v>26</v>
      </c>
      <c r="E34" s="187">
        <f>SUM(E31:E33)</f>
        <v>26</v>
      </c>
      <c r="F34" s="187">
        <f>SUM(F31:F33)</f>
        <v>26</v>
      </c>
      <c r="G34" s="187">
        <f>SUM(G31:G33)</f>
        <v>26</v>
      </c>
      <c r="H34" s="187">
        <f>SUM(H31:H33)</f>
        <v>16</v>
      </c>
      <c r="I34" s="31"/>
      <c r="J34" s="35"/>
      <c r="K34" s="35" t="s">
        <v>151</v>
      </c>
      <c r="L34" s="35"/>
      <c r="M34" s="70"/>
    </row>
    <row r="35" ht="15" customHeight="1">
      <c r="K35" s="1" t="s">
        <v>144</v>
      </c>
    </row>
    <row r="36" spans="2:11" ht="15" customHeight="1">
      <c r="B36" s="31"/>
      <c r="F36" s="78"/>
      <c r="K36" s="1" t="s">
        <v>145</v>
      </c>
    </row>
    <row r="37" spans="1:11" ht="15" customHeight="1">
      <c r="A37" s="79"/>
      <c r="B37" s="31"/>
      <c r="K37" s="1" t="s">
        <v>146</v>
      </c>
    </row>
    <row r="38" spans="2:15" ht="12.75">
      <c r="B38" s="80"/>
      <c r="M38" s="81"/>
      <c r="O38" s="81"/>
    </row>
    <row r="39" spans="2:15" ht="12.75">
      <c r="B39" s="80"/>
      <c r="M39" s="81"/>
      <c r="O39" s="81"/>
    </row>
    <row r="40" spans="2:15" ht="12.75">
      <c r="B40" s="82"/>
      <c r="M40" s="81"/>
      <c r="O40" s="81"/>
    </row>
    <row r="41" spans="6:15" ht="12.75">
      <c r="F41" s="78"/>
      <c r="H41" s="83"/>
      <c r="M41" s="81"/>
      <c r="O41" s="81"/>
    </row>
    <row r="42" spans="13:15" ht="12.75">
      <c r="M42" s="81"/>
      <c r="O42" s="81"/>
    </row>
  </sheetData>
  <mergeCells count="1">
    <mergeCell ref="D29:H29"/>
  </mergeCells>
  <printOptions/>
  <pageMargins left="0.75" right="0.75" top="1" bottom="1" header="0.4921259845" footer="0.4921259845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tabSelected="1" zoomScale="75" zoomScaleNormal="75" workbookViewId="0" topLeftCell="A1">
      <selection activeCell="E30" sqref="E30"/>
    </sheetView>
  </sheetViews>
  <sheetFormatPr defaultColWidth="11.421875" defaultRowHeight="12.75"/>
  <cols>
    <col min="1" max="1" width="6.140625" style="0" customWidth="1"/>
    <col min="2" max="2" width="5.7109375" style="0" customWidth="1"/>
    <col min="3" max="3" width="6.7109375" style="0" customWidth="1"/>
    <col min="4" max="4" width="20.57421875" style="0" customWidth="1"/>
    <col min="5" max="5" width="14.421875" style="89" customWidth="1"/>
    <col min="6" max="6" width="15.28125" style="89" customWidth="1"/>
    <col min="7" max="7" width="2.7109375" style="0" customWidth="1"/>
    <col min="8" max="8" width="13.28125" style="89" customWidth="1"/>
    <col min="9" max="9" width="14.00390625" style="0" customWidth="1"/>
    <col min="10" max="10" width="3.57421875" style="0" customWidth="1"/>
    <col min="11" max="11" width="3.7109375" style="0" customWidth="1"/>
    <col min="14" max="14" width="9.7109375" style="0" customWidth="1"/>
    <col min="15" max="15" width="11.7109375" style="0" customWidth="1"/>
    <col min="16" max="16" width="13.00390625" style="0" customWidth="1"/>
  </cols>
  <sheetData>
    <row r="1" spans="1:16" ht="15.75">
      <c r="A1" s="84" t="s">
        <v>64</v>
      </c>
      <c r="B1" s="84"/>
      <c r="C1" s="84"/>
      <c r="D1" s="84"/>
      <c r="E1" s="85"/>
      <c r="F1" s="86"/>
      <c r="G1" s="87"/>
      <c r="H1" s="86"/>
      <c r="I1" s="87"/>
      <c r="J1" s="87"/>
      <c r="K1" s="87"/>
      <c r="L1" s="87"/>
      <c r="M1" s="88"/>
      <c r="N1" s="84"/>
      <c r="P1" s="88"/>
    </row>
    <row r="2" spans="13:14" ht="12" customHeight="1">
      <c r="M2" s="4"/>
      <c r="N2" s="90"/>
    </row>
    <row r="3" spans="3:14" ht="14.25" customHeight="1">
      <c r="C3" s="5" t="s">
        <v>2</v>
      </c>
      <c r="D3" s="1"/>
      <c r="E3" s="2" t="str">
        <f>'[1]Variablen'!F2</f>
        <v>Alte Bundesländer</v>
      </c>
      <c r="L3" s="4" t="s">
        <v>1</v>
      </c>
      <c r="M3" s="4"/>
      <c r="N3" s="90"/>
    </row>
    <row r="4" spans="12:14" ht="11.25" customHeight="1">
      <c r="L4" s="4" t="s">
        <v>3</v>
      </c>
      <c r="M4" s="4"/>
      <c r="N4" s="90"/>
    </row>
    <row r="5" spans="1:14" ht="18">
      <c r="A5" s="1" t="s">
        <v>65</v>
      </c>
      <c r="B5" s="1"/>
      <c r="C5" s="1"/>
      <c r="D5" s="91"/>
      <c r="E5" s="3" t="s">
        <v>66</v>
      </c>
      <c r="H5" s="89">
        <v>39155</v>
      </c>
      <c r="L5" s="4" t="s">
        <v>4</v>
      </c>
      <c r="N5" s="1"/>
    </row>
    <row r="6" spans="1:6" ht="6" customHeight="1">
      <c r="A6" s="1"/>
      <c r="B6" s="1"/>
      <c r="C6" s="1"/>
      <c r="D6" s="92"/>
      <c r="E6" s="3"/>
      <c r="F6" s="3"/>
    </row>
    <row r="7" spans="1:5" ht="12.75">
      <c r="A7" s="1" t="s">
        <v>9</v>
      </c>
      <c r="B7" s="1"/>
      <c r="C7" s="1"/>
      <c r="D7" s="1"/>
      <c r="E7" s="3" t="s">
        <v>67</v>
      </c>
    </row>
    <row r="9" spans="1:16" s="97" customFormat="1" ht="11.25">
      <c r="A9" s="93" t="s">
        <v>11</v>
      </c>
      <c r="B9" s="94"/>
      <c r="C9" s="94"/>
      <c r="D9" s="95"/>
      <c r="E9" s="96" t="s">
        <v>68</v>
      </c>
      <c r="F9" s="96" t="s">
        <v>68</v>
      </c>
      <c r="H9" s="98" t="s">
        <v>69</v>
      </c>
      <c r="I9" s="99"/>
      <c r="L9" s="93" t="s">
        <v>70</v>
      </c>
      <c r="M9" s="95"/>
      <c r="N9" s="95"/>
      <c r="O9" s="100" t="s">
        <v>71</v>
      </c>
      <c r="P9" s="101" t="s">
        <v>71</v>
      </c>
    </row>
    <row r="10" spans="1:16" s="97" customFormat="1" ht="11.25">
      <c r="A10" s="102"/>
      <c r="B10" s="103"/>
      <c r="C10" s="103"/>
      <c r="D10" s="104"/>
      <c r="E10" s="105"/>
      <c r="F10" s="105"/>
      <c r="H10" s="106" t="s">
        <v>72</v>
      </c>
      <c r="I10" s="107"/>
      <c r="L10" s="108"/>
      <c r="M10" s="104"/>
      <c r="N10" s="104"/>
      <c r="O10" s="109">
        <v>1</v>
      </c>
      <c r="P10" s="110">
        <v>2</v>
      </c>
    </row>
    <row r="11" spans="1:16" s="97" customFormat="1" ht="11.25">
      <c r="A11" s="111">
        <v>2</v>
      </c>
      <c r="B11" s="112" t="s">
        <v>73</v>
      </c>
      <c r="C11" s="112"/>
      <c r="D11" s="112"/>
      <c r="E11" s="113"/>
      <c r="F11" s="113"/>
      <c r="H11" s="114" t="s">
        <v>74</v>
      </c>
      <c r="I11" s="115" t="s">
        <v>19</v>
      </c>
      <c r="L11" s="116"/>
      <c r="M11" s="95"/>
      <c r="O11" s="117"/>
      <c r="P11" s="117"/>
    </row>
    <row r="12" spans="1:16" s="97" customFormat="1" ht="11.25">
      <c r="A12" s="118"/>
      <c r="B12" s="97" t="s">
        <v>75</v>
      </c>
      <c r="E12" s="113"/>
      <c r="F12" s="113"/>
      <c r="H12" s="119"/>
      <c r="I12" s="117"/>
      <c r="L12" s="120" t="s">
        <v>76</v>
      </c>
      <c r="M12" s="121"/>
      <c r="O12" s="122"/>
      <c r="P12" s="122"/>
    </row>
    <row r="13" spans="1:16" s="97" customFormat="1" ht="11.25">
      <c r="A13" s="123" t="s">
        <v>77</v>
      </c>
      <c r="B13" s="112" t="s">
        <v>22</v>
      </c>
      <c r="C13" s="112"/>
      <c r="E13" s="113"/>
      <c r="F13" s="113"/>
      <c r="H13" s="122"/>
      <c r="I13" s="124"/>
      <c r="L13" s="118" t="s">
        <v>78</v>
      </c>
      <c r="M13" s="121"/>
      <c r="O13" s="124"/>
      <c r="P13" s="124"/>
    </row>
    <row r="14" spans="1:16" s="97" customFormat="1" ht="11.25">
      <c r="A14" s="118"/>
      <c r="B14" s="97" t="s">
        <v>79</v>
      </c>
      <c r="E14" s="113"/>
      <c r="F14" s="113"/>
      <c r="H14" s="122"/>
      <c r="I14" s="124"/>
      <c r="L14" s="118" t="s">
        <v>80</v>
      </c>
      <c r="M14" s="121"/>
      <c r="O14" s="124"/>
      <c r="P14" s="124"/>
    </row>
    <row r="15" spans="1:16" s="97" customFormat="1" ht="13.5" customHeight="1">
      <c r="A15" s="118"/>
      <c r="B15" s="81"/>
      <c r="C15" s="125" t="s">
        <v>81</v>
      </c>
      <c r="D15" s="126"/>
      <c r="E15" s="127"/>
      <c r="F15" s="113"/>
      <c r="H15" s="127"/>
      <c r="I15" s="128"/>
      <c r="L15" s="118" t="s">
        <v>82</v>
      </c>
      <c r="M15" s="121"/>
      <c r="O15" s="129"/>
      <c r="P15" s="130"/>
    </row>
    <row r="16" spans="1:16" s="97" customFormat="1" ht="15" customHeight="1">
      <c r="A16" s="118"/>
      <c r="B16" s="131" t="s">
        <v>83</v>
      </c>
      <c r="E16" s="132"/>
      <c r="F16" s="113"/>
      <c r="H16" s="133"/>
      <c r="I16" s="134"/>
      <c r="L16" s="118"/>
      <c r="M16" s="121"/>
      <c r="O16" s="124"/>
      <c r="P16" s="124"/>
    </row>
    <row r="17" spans="1:16" s="97" customFormat="1" ht="11.25">
      <c r="A17" s="123" t="s">
        <v>84</v>
      </c>
      <c r="B17" s="112" t="s">
        <v>29</v>
      </c>
      <c r="C17" s="112"/>
      <c r="E17" s="113"/>
      <c r="F17" s="113"/>
      <c r="H17" s="135"/>
      <c r="I17" s="136"/>
      <c r="L17" s="120" t="s">
        <v>85</v>
      </c>
      <c r="M17" s="137"/>
      <c r="O17" s="124"/>
      <c r="P17" s="124"/>
    </row>
    <row r="18" spans="1:16" ht="12" customHeight="1">
      <c r="A18" s="118"/>
      <c r="B18" s="97" t="s">
        <v>86</v>
      </c>
      <c r="C18" s="97"/>
      <c r="D18" s="97"/>
      <c r="E18" s="127"/>
      <c r="F18" s="132"/>
      <c r="H18" s="127"/>
      <c r="I18" s="138"/>
      <c r="L18" s="118" t="s">
        <v>87</v>
      </c>
      <c r="M18" s="121"/>
      <c r="N18" s="139"/>
      <c r="O18" s="129"/>
      <c r="P18" s="130"/>
    </row>
    <row r="19" spans="1:16" ht="12" customHeight="1">
      <c r="A19" s="140" t="s">
        <v>88</v>
      </c>
      <c r="B19" s="112" t="s">
        <v>35</v>
      </c>
      <c r="C19" s="112"/>
      <c r="D19" s="97"/>
      <c r="E19" s="113"/>
      <c r="F19" s="113"/>
      <c r="H19" s="141"/>
      <c r="I19" s="17"/>
      <c r="L19" s="142"/>
      <c r="M19" s="121"/>
      <c r="N19" s="97"/>
      <c r="O19" s="143"/>
      <c r="P19" s="124"/>
    </row>
    <row r="20" spans="1:16" ht="11.25" customHeight="1">
      <c r="A20" s="118"/>
      <c r="B20" s="97" t="s">
        <v>89</v>
      </c>
      <c r="C20" s="97"/>
      <c r="D20" s="97"/>
      <c r="E20" s="127"/>
      <c r="F20" s="132"/>
      <c r="H20" s="127"/>
      <c r="I20" s="138"/>
      <c r="L20" s="120" t="s">
        <v>90</v>
      </c>
      <c r="M20" s="121"/>
      <c r="N20" s="144"/>
      <c r="O20" s="124"/>
      <c r="P20" s="124"/>
    </row>
    <row r="21" spans="1:16" s="97" customFormat="1" ht="18.75" customHeight="1">
      <c r="A21" s="140" t="s">
        <v>91</v>
      </c>
      <c r="B21" s="215" t="s">
        <v>92</v>
      </c>
      <c r="C21" s="215"/>
      <c r="D21" s="216"/>
      <c r="E21" s="127"/>
      <c r="F21" s="132"/>
      <c r="H21" s="133"/>
      <c r="I21" s="145"/>
      <c r="L21" s="146" t="s">
        <v>93</v>
      </c>
      <c r="M21" s="121"/>
      <c r="N21" s="121"/>
      <c r="O21" s="147"/>
      <c r="P21" s="124"/>
    </row>
    <row r="22" spans="1:16" s="97" customFormat="1" ht="18.75" customHeight="1">
      <c r="A22" s="140" t="s">
        <v>94</v>
      </c>
      <c r="B22" s="112" t="s">
        <v>95</v>
      </c>
      <c r="C22" s="112"/>
      <c r="E22" s="148"/>
      <c r="F22" s="113"/>
      <c r="H22" s="149"/>
      <c r="I22" s="150"/>
      <c r="L22" s="93"/>
      <c r="M22" s="95"/>
      <c r="N22" s="99"/>
      <c r="O22" s="117"/>
      <c r="P22" s="117"/>
    </row>
    <row r="23" spans="1:16" s="97" customFormat="1" ht="18" customHeight="1" thickBot="1">
      <c r="A23" s="151" t="s">
        <v>96</v>
      </c>
      <c r="B23" s="152" t="s">
        <v>97</v>
      </c>
      <c r="C23" s="153"/>
      <c r="D23" s="152"/>
      <c r="E23" s="154"/>
      <c r="F23" s="155"/>
      <c r="H23" s="156"/>
      <c r="I23" s="121"/>
      <c r="L23" s="102" t="s">
        <v>98</v>
      </c>
      <c r="M23" s="104"/>
      <c r="N23" s="157"/>
      <c r="O23" s="158"/>
      <c r="P23" s="159"/>
    </row>
    <row r="24" spans="1:16" s="97" customFormat="1" ht="18" customHeight="1" thickTop="1">
      <c r="A24" s="111">
        <v>3</v>
      </c>
      <c r="B24" s="137" t="s">
        <v>99</v>
      </c>
      <c r="C24" s="137"/>
      <c r="D24" s="137"/>
      <c r="E24" s="119"/>
      <c r="F24" s="160"/>
      <c r="H24" s="161"/>
      <c r="I24" s="121"/>
      <c r="L24" s="116"/>
      <c r="M24" s="95"/>
      <c r="N24" s="99"/>
      <c r="O24" s="117"/>
      <c r="P24" s="117"/>
    </row>
    <row r="25" spans="1:16" s="97" customFormat="1" ht="13.5" thickBot="1">
      <c r="A25" s="162"/>
      <c r="B25" s="121" t="s">
        <v>100</v>
      </c>
      <c r="C25" s="121"/>
      <c r="D25" s="121"/>
      <c r="E25" s="122"/>
      <c r="F25" s="163"/>
      <c r="H25" s="161"/>
      <c r="I25" s="121"/>
      <c r="L25" s="120" t="s">
        <v>101</v>
      </c>
      <c r="M25" s="104"/>
      <c r="N25" s="157"/>
      <c r="O25" s="164"/>
      <c r="P25" s="124"/>
    </row>
    <row r="26" spans="1:16" ht="12.75">
      <c r="A26" s="162"/>
      <c r="B26" s="121" t="s">
        <v>102</v>
      </c>
      <c r="C26" s="121"/>
      <c r="D26" s="121"/>
      <c r="E26" s="122"/>
      <c r="F26" s="163"/>
      <c r="G26" s="97"/>
      <c r="H26" s="165"/>
      <c r="I26" s="97"/>
      <c r="L26" s="166"/>
      <c r="M26" s="167"/>
      <c r="N26" s="95"/>
      <c r="O26" s="168"/>
      <c r="P26" s="168"/>
    </row>
    <row r="27" spans="1:16" ht="13.5" thickBot="1">
      <c r="A27" s="169" t="s">
        <v>103</v>
      </c>
      <c r="B27" s="121" t="s">
        <v>104</v>
      </c>
      <c r="C27" s="121"/>
      <c r="D27" s="121"/>
      <c r="E27" s="122"/>
      <c r="F27" s="163"/>
      <c r="G27" s="97"/>
      <c r="H27" s="165"/>
      <c r="I27" s="97"/>
      <c r="L27" s="217" t="s">
        <v>105</v>
      </c>
      <c r="M27" s="218"/>
      <c r="N27" s="104"/>
      <c r="O27" s="170"/>
      <c r="P27" s="171"/>
    </row>
    <row r="28" spans="1:16" ht="12.75">
      <c r="A28" s="162"/>
      <c r="B28" s="121" t="s">
        <v>106</v>
      </c>
      <c r="C28" s="121"/>
      <c r="D28" s="121"/>
      <c r="E28" s="122"/>
      <c r="F28" s="122"/>
      <c r="G28" s="97"/>
      <c r="H28" s="165"/>
      <c r="I28" s="97"/>
      <c r="M28" s="2"/>
      <c r="N28" s="2"/>
      <c r="O28" s="97"/>
      <c r="P28" s="97"/>
    </row>
    <row r="29" spans="1:9" ht="12.75">
      <c r="A29" s="162"/>
      <c r="B29" s="121" t="s">
        <v>107</v>
      </c>
      <c r="C29" s="121"/>
      <c r="D29" s="121"/>
      <c r="E29" s="172"/>
      <c r="F29" s="163"/>
      <c r="G29" s="97"/>
      <c r="H29" s="165"/>
      <c r="I29" s="97"/>
    </row>
    <row r="30" spans="1:12" ht="12.75">
      <c r="A30" s="169" t="s">
        <v>108</v>
      </c>
      <c r="B30" s="121" t="s">
        <v>109</v>
      </c>
      <c r="C30" s="121"/>
      <c r="D30" s="121"/>
      <c r="E30" s="122"/>
      <c r="F30" s="163"/>
      <c r="G30" s="97"/>
      <c r="H30" s="165"/>
      <c r="I30" s="97"/>
      <c r="L30" s="2" t="s">
        <v>110</v>
      </c>
    </row>
    <row r="31" spans="1:9" ht="12.75">
      <c r="A31" s="162"/>
      <c r="B31" s="121" t="s">
        <v>111</v>
      </c>
      <c r="C31" s="121"/>
      <c r="D31" s="121"/>
      <c r="E31" s="172"/>
      <c r="F31" s="163"/>
      <c r="G31" s="97"/>
      <c r="H31" s="165"/>
      <c r="I31" s="97"/>
    </row>
    <row r="32" spans="1:9" ht="11.25" customHeight="1">
      <c r="A32" s="173" t="s">
        <v>112</v>
      </c>
      <c r="B32" s="121" t="s">
        <v>113</v>
      </c>
      <c r="C32" s="121"/>
      <c r="D32" s="121"/>
      <c r="E32" s="122"/>
      <c r="F32" s="163"/>
      <c r="G32" s="97"/>
      <c r="H32" s="165" t="s">
        <v>114</v>
      </c>
      <c r="I32" s="97"/>
    </row>
    <row r="33" spans="1:9" ht="11.25" customHeight="1">
      <c r="A33" s="162"/>
      <c r="B33" s="121" t="s">
        <v>115</v>
      </c>
      <c r="C33" s="121"/>
      <c r="D33" s="121"/>
      <c r="E33" s="122"/>
      <c r="F33" s="163"/>
      <c r="G33" s="97"/>
      <c r="H33" s="165"/>
      <c r="I33" s="97"/>
    </row>
    <row r="34" spans="1:9" ht="11.25" customHeight="1">
      <c r="A34" s="162"/>
      <c r="B34" s="121" t="s">
        <v>116</v>
      </c>
      <c r="C34" s="121"/>
      <c r="D34" s="121"/>
      <c r="E34" s="122"/>
      <c r="F34" s="163"/>
      <c r="G34" s="97"/>
      <c r="H34" s="165"/>
      <c r="I34" s="97"/>
    </row>
    <row r="35" spans="1:9" ht="11.25" customHeight="1">
      <c r="A35" s="162"/>
      <c r="B35" s="121" t="s">
        <v>117</v>
      </c>
      <c r="C35" s="121"/>
      <c r="D35" s="121"/>
      <c r="E35" s="127"/>
      <c r="F35" s="163"/>
      <c r="G35" s="97"/>
      <c r="H35" s="165"/>
      <c r="I35" s="97"/>
    </row>
    <row r="36" spans="1:9" ht="12.75">
      <c r="A36" s="173" t="s">
        <v>118</v>
      </c>
      <c r="B36" s="121" t="s">
        <v>119</v>
      </c>
      <c r="C36" s="121"/>
      <c r="D36" s="121"/>
      <c r="E36" s="149"/>
      <c r="F36" s="163"/>
      <c r="G36" s="97"/>
      <c r="H36" s="165"/>
      <c r="I36" s="97"/>
    </row>
    <row r="37" spans="1:9" ht="12.75">
      <c r="A37" s="162"/>
      <c r="B37" s="121" t="s">
        <v>120</v>
      </c>
      <c r="C37" s="121"/>
      <c r="D37" s="121"/>
      <c r="E37" s="127"/>
      <c r="F37" s="163"/>
      <c r="G37" s="97"/>
      <c r="H37" s="165"/>
      <c r="I37" s="97"/>
    </row>
    <row r="38" spans="1:9" ht="12.75">
      <c r="A38" s="169" t="s">
        <v>121</v>
      </c>
      <c r="B38" s="121" t="s">
        <v>122</v>
      </c>
      <c r="C38" s="121"/>
      <c r="D38" s="121"/>
      <c r="E38" s="149"/>
      <c r="F38" s="163"/>
      <c r="G38" s="97"/>
      <c r="H38" s="165"/>
      <c r="I38" s="97"/>
    </row>
    <row r="39" spans="1:9" ht="12.75">
      <c r="A39" s="174"/>
      <c r="B39" s="121" t="s">
        <v>123</v>
      </c>
      <c r="C39" s="121"/>
      <c r="D39" s="121"/>
      <c r="E39" s="122"/>
      <c r="F39" s="163"/>
      <c r="G39" s="97"/>
      <c r="H39" s="165"/>
      <c r="I39" s="97"/>
    </row>
    <row r="40" spans="1:16" ht="12.75">
      <c r="A40" s="174"/>
      <c r="B40" s="121" t="s">
        <v>124</v>
      </c>
      <c r="C40" s="121"/>
      <c r="D40" s="121"/>
      <c r="E40" s="127"/>
      <c r="F40" s="175"/>
      <c r="G40" s="97"/>
      <c r="H40" s="165"/>
      <c r="I40" s="97"/>
      <c r="L40" s="131" t="s">
        <v>125</v>
      </c>
      <c r="M40" s="97"/>
      <c r="N40" s="97"/>
      <c r="O40" s="97"/>
      <c r="P40" s="97"/>
    </row>
    <row r="41" spans="1:16" ht="12.75">
      <c r="A41" s="93" t="s">
        <v>126</v>
      </c>
      <c r="B41" s="94" t="s">
        <v>99</v>
      </c>
      <c r="C41" s="94"/>
      <c r="D41" s="94"/>
      <c r="E41" s="176"/>
      <c r="F41" s="127"/>
      <c r="G41" s="97"/>
      <c r="H41" s="165"/>
      <c r="I41" s="97"/>
      <c r="L41" s="131" t="s">
        <v>127</v>
      </c>
      <c r="M41" s="97"/>
      <c r="N41" s="97"/>
      <c r="O41" s="97"/>
      <c r="P41" s="97"/>
    </row>
    <row r="42" spans="1:16" ht="12.75">
      <c r="A42" s="111" t="s">
        <v>128</v>
      </c>
      <c r="B42" s="137" t="s">
        <v>59</v>
      </c>
      <c r="C42" s="137"/>
      <c r="D42" s="137"/>
      <c r="E42" s="141"/>
      <c r="F42" s="127"/>
      <c r="G42" s="97"/>
      <c r="H42" s="165"/>
      <c r="I42" s="97"/>
      <c r="L42" s="131" t="s">
        <v>129</v>
      </c>
      <c r="M42" s="97"/>
      <c r="N42" s="97"/>
      <c r="O42" s="97"/>
      <c r="P42" s="97"/>
    </row>
    <row r="43" spans="1:16" ht="12.75">
      <c r="A43" s="120" t="s">
        <v>130</v>
      </c>
      <c r="B43" s="137" t="s">
        <v>61</v>
      </c>
      <c r="C43" s="121"/>
      <c r="D43" s="121"/>
      <c r="E43" s="122"/>
      <c r="F43" s="127"/>
      <c r="G43" s="97"/>
      <c r="L43" s="97" t="s">
        <v>131</v>
      </c>
      <c r="M43" s="97"/>
      <c r="N43" s="97"/>
      <c r="O43" s="97"/>
      <c r="P43" s="97"/>
    </row>
    <row r="44" spans="1:16" ht="12.75">
      <c r="A44" s="120"/>
      <c r="B44" s="137" t="s">
        <v>132</v>
      </c>
      <c r="C44" s="121"/>
      <c r="D44" s="121"/>
      <c r="E44" s="106"/>
      <c r="F44" s="176"/>
      <c r="G44" s="97"/>
      <c r="H44" s="177"/>
      <c r="L44" s="97"/>
      <c r="M44" s="97"/>
      <c r="N44" s="97"/>
      <c r="O44" s="97"/>
      <c r="P44" s="97"/>
    </row>
    <row r="45" spans="1:16" ht="7.5" customHeight="1" thickBot="1">
      <c r="A45" s="120"/>
      <c r="B45" s="137"/>
      <c r="C45" s="121"/>
      <c r="D45" s="121"/>
      <c r="E45" s="106"/>
      <c r="F45" s="178"/>
      <c r="G45" s="97"/>
      <c r="L45" s="97"/>
      <c r="M45" s="97"/>
      <c r="N45" s="97"/>
      <c r="O45" s="97"/>
      <c r="P45" s="97"/>
    </row>
    <row r="46" spans="1:16" ht="12.75">
      <c r="A46" s="116"/>
      <c r="B46" s="95"/>
      <c r="C46" s="95"/>
      <c r="D46" s="95"/>
      <c r="E46" s="179"/>
      <c r="F46" s="180"/>
      <c r="L46" s="131" t="s">
        <v>133</v>
      </c>
      <c r="M46" s="97"/>
      <c r="N46" s="97"/>
      <c r="O46" s="97"/>
      <c r="P46" s="97"/>
    </row>
    <row r="47" spans="1:16" ht="13.5" thickBot="1">
      <c r="A47" s="102" t="s">
        <v>49</v>
      </c>
      <c r="B47" s="103"/>
      <c r="C47" s="103"/>
      <c r="D47" s="103"/>
      <c r="E47" s="181"/>
      <c r="F47" s="182"/>
      <c r="L47" s="97" t="s">
        <v>134</v>
      </c>
      <c r="M47" s="97"/>
      <c r="N47" s="97"/>
      <c r="P47" s="1"/>
    </row>
    <row r="48" spans="1:12" ht="9.75" customHeight="1">
      <c r="A48" s="97"/>
      <c r="B48" s="97"/>
      <c r="C48" s="97"/>
      <c r="D48" s="97"/>
      <c r="E48" s="165"/>
      <c r="F48" s="165"/>
      <c r="L48" s="131" t="s">
        <v>135</v>
      </c>
    </row>
    <row r="49" spans="1:16" ht="9.75" customHeight="1">
      <c r="A49" s="97"/>
      <c r="B49" s="97"/>
      <c r="C49" s="97"/>
      <c r="D49" s="97"/>
      <c r="E49" s="165"/>
      <c r="F49" s="165"/>
      <c r="L49" s="97" t="s">
        <v>136</v>
      </c>
      <c r="M49" s="97"/>
      <c r="N49" s="97"/>
      <c r="O49" s="97"/>
      <c r="P49" s="97"/>
    </row>
    <row r="50" spans="1:15" ht="12.75">
      <c r="A50" s="97"/>
      <c r="B50" s="97"/>
      <c r="C50" s="97"/>
      <c r="D50" s="97"/>
      <c r="E50" s="165"/>
      <c r="F50" s="165"/>
      <c r="L50" s="97"/>
      <c r="M50" s="97"/>
      <c r="N50" s="97"/>
      <c r="O50" s="97"/>
    </row>
    <row r="51" spans="1:16" ht="9.75" customHeight="1">
      <c r="A51" s="97"/>
      <c r="B51" s="97"/>
      <c r="C51" s="97"/>
      <c r="D51" s="97"/>
      <c r="E51" s="165"/>
      <c r="F51" s="165"/>
      <c r="L51" s="97"/>
      <c r="M51" s="97"/>
      <c r="N51" s="97"/>
      <c r="O51" s="97"/>
      <c r="P51" s="97"/>
    </row>
    <row r="52" spans="1:6" ht="9.75" customHeight="1">
      <c r="A52" s="97"/>
      <c r="B52" s="97"/>
      <c r="C52" s="97"/>
      <c r="D52" s="97"/>
      <c r="E52" s="165"/>
      <c r="F52" s="165"/>
    </row>
    <row r="53" spans="1:6" ht="9.75" customHeight="1">
      <c r="A53" s="97"/>
      <c r="B53" s="97"/>
      <c r="C53" s="97"/>
      <c r="D53" s="97"/>
      <c r="E53" s="165"/>
      <c r="F53" s="165"/>
    </row>
    <row r="54" spans="1:6" ht="9.75" customHeight="1">
      <c r="A54" s="97"/>
      <c r="B54" s="97"/>
      <c r="C54" s="97"/>
      <c r="D54" s="97"/>
      <c r="E54" s="165"/>
      <c r="F54" s="165"/>
    </row>
    <row r="55" spans="1:6" ht="9.75" customHeight="1">
      <c r="A55" s="97"/>
      <c r="B55" s="97"/>
      <c r="C55" s="97"/>
      <c r="D55" s="97"/>
      <c r="E55" s="165"/>
      <c r="F55" s="165"/>
    </row>
    <row r="56" spans="1:6" ht="9.75" customHeight="1">
      <c r="A56" s="97"/>
      <c r="B56" s="97"/>
      <c r="C56" s="97"/>
      <c r="D56" s="97"/>
      <c r="E56" s="165"/>
      <c r="F56" s="165"/>
    </row>
  </sheetData>
  <mergeCells count="2">
    <mergeCell ref="B21:D21"/>
    <mergeCell ref="L27:M27"/>
  </mergeCells>
  <printOptions/>
  <pageMargins left="0.75" right="0.75" top="1" bottom="1" header="0.4921259845" footer="0.4921259845"/>
  <pageSetup fitToHeight="1" fitToWidth="1"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GEYER</dc:creator>
  <cp:keywords/>
  <dc:description/>
  <cp:lastModifiedBy>okuhn</cp:lastModifiedBy>
  <cp:lastPrinted>2007-07-04T14:42:27Z</cp:lastPrinted>
  <dcterms:created xsi:type="dcterms:W3CDTF">2005-05-25T07:28:14Z</dcterms:created>
  <dcterms:modified xsi:type="dcterms:W3CDTF">2007-07-04T14:42:52Z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